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0010" windowHeight="7995" tabRatio="919"/>
  </bookViews>
  <sheets>
    <sheet name="Mobile County" sheetId="10" r:id="rId1"/>
    <sheet name="JeffCo - Bham" sheetId="6" r:id="rId2"/>
    <sheet name="JeffCo-Bess" sheetId="7" r:id="rId3"/>
    <sheet name="Madison County" sheetId="8" r:id="rId4"/>
    <sheet name="Tuscaloosa County" sheetId="15" r:id="rId5"/>
    <sheet name="Shelby County" sheetId="13" r:id="rId6"/>
    <sheet name="Cherokee County" sheetId="2" r:id="rId7"/>
    <sheet name="Covington County" sheetId="3" r:id="rId8"/>
    <sheet name="Calhoun County" sheetId="1" r:id="rId9"/>
    <sheet name="DeKalb County" sheetId="4" r:id="rId10"/>
    <sheet name="Houston County" sheetId="5" r:id="rId11"/>
    <sheet name="Marion County" sheetId="9" r:id="rId12"/>
    <sheet name="Montgomery County" sheetId="11" r:id="rId13"/>
    <sheet name="Pike County" sheetId="12" r:id="rId14"/>
    <sheet name="St. Clair County" sheetId="14" r:id="rId15"/>
  </sheets>
  <externalReferences>
    <externalReference r:id="rId16"/>
    <externalReference r:id="rId17"/>
    <externalReference r:id="rId18"/>
  </externalReferences>
  <definedNames>
    <definedName name="table1">[1]table1!$A$1:$B$64</definedName>
    <definedName name="table2">[2]table2!$A$1:$B$48</definedName>
    <definedName name="table3">[3]Sheet2!$A$2:$B$250</definedName>
  </definedNames>
  <calcPr calcId="145621"/>
</workbook>
</file>

<file path=xl/calcChain.xml><?xml version="1.0" encoding="utf-8"?>
<calcChain xmlns="http://schemas.openxmlformats.org/spreadsheetml/2006/main">
  <c r="AB249" i="10" l="1"/>
  <c r="AA249" i="10"/>
  <c r="Y249" i="10"/>
  <c r="W249" i="10"/>
  <c r="U249" i="10"/>
  <c r="S249" i="10"/>
  <c r="Q249" i="10"/>
  <c r="O249" i="10"/>
  <c r="M249" i="10"/>
  <c r="K249" i="10"/>
  <c r="I249" i="10"/>
  <c r="G249" i="10"/>
  <c r="AB248" i="10"/>
  <c r="AA248" i="10"/>
  <c r="Y248" i="10"/>
  <c r="W248" i="10"/>
  <c r="U248" i="10"/>
  <c r="S248" i="10"/>
  <c r="Q248" i="10"/>
  <c r="O248" i="10"/>
  <c r="M248" i="10"/>
  <c r="K248" i="10"/>
  <c r="I248" i="10"/>
  <c r="G248" i="10"/>
  <c r="AB247" i="10"/>
  <c r="AA247" i="10"/>
  <c r="Y247" i="10"/>
  <c r="W247" i="10"/>
  <c r="U247" i="10"/>
  <c r="S247" i="10"/>
  <c r="Q247" i="10"/>
  <c r="O247" i="10"/>
  <c r="M247" i="10"/>
  <c r="K247" i="10"/>
  <c r="I247" i="10"/>
  <c r="G247" i="10"/>
  <c r="AB246" i="10"/>
  <c r="AA246" i="10"/>
  <c r="Y246" i="10"/>
  <c r="W246" i="10"/>
  <c r="U246" i="10"/>
  <c r="S246" i="10"/>
  <c r="Q246" i="10"/>
  <c r="O246" i="10"/>
  <c r="M246" i="10"/>
  <c r="K246" i="10"/>
  <c r="I246" i="10"/>
  <c r="G246" i="10"/>
  <c r="AA245" i="10"/>
  <c r="Y245" i="10"/>
  <c r="W245" i="10"/>
  <c r="U245" i="10"/>
  <c r="S245" i="10"/>
  <c r="Q245" i="10"/>
  <c r="O245" i="10"/>
  <c r="M245" i="10"/>
  <c r="K245" i="10"/>
  <c r="I245" i="10"/>
  <c r="G245" i="10"/>
  <c r="AB244" i="10"/>
  <c r="AA244" i="10"/>
  <c r="Y244" i="10"/>
  <c r="W244" i="10"/>
  <c r="U244" i="10"/>
  <c r="S244" i="10"/>
  <c r="Q244" i="10"/>
  <c r="O244" i="10"/>
  <c r="M244" i="10"/>
  <c r="K244" i="10"/>
  <c r="I244" i="10"/>
  <c r="G244" i="10"/>
  <c r="AB243" i="10"/>
  <c r="AA243" i="10"/>
  <c r="Y243" i="10"/>
  <c r="W243" i="10"/>
  <c r="U243" i="10"/>
  <c r="S243" i="10"/>
  <c r="Q243" i="10"/>
  <c r="O243" i="10"/>
  <c r="M243" i="10"/>
  <c r="K243" i="10"/>
  <c r="I243" i="10"/>
  <c r="G243" i="10"/>
  <c r="AB242" i="10"/>
  <c r="AA242" i="10"/>
  <c r="Y242" i="10"/>
  <c r="W242" i="10"/>
  <c r="U242" i="10"/>
  <c r="S242" i="10"/>
  <c r="Q242" i="10"/>
  <c r="O242" i="10"/>
  <c r="M242" i="10"/>
  <c r="K242" i="10"/>
  <c r="I242" i="10"/>
  <c r="G242" i="10"/>
  <c r="AB241" i="10"/>
  <c r="AA241" i="10"/>
  <c r="Y241" i="10"/>
  <c r="W241" i="10"/>
  <c r="U241" i="10"/>
  <c r="S241" i="10"/>
  <c r="Q241" i="10"/>
  <c r="O241" i="10"/>
  <c r="M241" i="10"/>
  <c r="K241" i="10"/>
  <c r="I241" i="10"/>
  <c r="G241" i="10"/>
  <c r="AB240" i="10"/>
  <c r="AA240" i="10"/>
  <c r="Y240" i="10"/>
  <c r="W240" i="10"/>
  <c r="U240" i="10"/>
  <c r="S240" i="10"/>
  <c r="Q240" i="10"/>
  <c r="O240" i="10"/>
  <c r="M240" i="10"/>
  <c r="K240" i="10"/>
  <c r="I240" i="10"/>
  <c r="G240" i="10"/>
  <c r="AB239" i="10"/>
  <c r="AA239" i="10"/>
  <c r="Y239" i="10"/>
  <c r="W239" i="10"/>
  <c r="U239" i="10"/>
  <c r="S239" i="10"/>
  <c r="Q239" i="10"/>
  <c r="O239" i="10"/>
  <c r="M239" i="10"/>
  <c r="K239" i="10"/>
  <c r="I239" i="10"/>
  <c r="G239" i="10"/>
  <c r="AB238" i="10"/>
  <c r="AA238" i="10"/>
  <c r="Y238" i="10"/>
  <c r="W238" i="10"/>
  <c r="U238" i="10"/>
  <c r="S238" i="10"/>
  <c r="Q238" i="10"/>
  <c r="O238" i="10"/>
  <c r="M238" i="10"/>
  <c r="K238" i="10"/>
  <c r="I238" i="10"/>
  <c r="G238" i="10"/>
  <c r="AA237" i="10"/>
  <c r="Y237" i="10"/>
  <c r="W237" i="10"/>
  <c r="U237" i="10"/>
  <c r="S237" i="10"/>
  <c r="Q237" i="10"/>
  <c r="O237" i="10"/>
  <c r="M237" i="10"/>
  <c r="K237" i="10"/>
  <c r="I237" i="10"/>
  <c r="G237" i="10"/>
  <c r="AB236" i="10"/>
  <c r="AA236" i="10"/>
  <c r="Y236" i="10"/>
  <c r="W236" i="10"/>
  <c r="U236" i="10"/>
  <c r="S236" i="10"/>
  <c r="Q236" i="10"/>
  <c r="O236" i="10"/>
  <c r="M236" i="10"/>
  <c r="K236" i="10"/>
  <c r="I236" i="10"/>
  <c r="G236" i="10"/>
  <c r="AB235" i="10"/>
  <c r="AA235" i="10"/>
  <c r="Y235" i="10"/>
  <c r="W235" i="10"/>
  <c r="U235" i="10"/>
  <c r="S235" i="10"/>
  <c r="Q235" i="10"/>
  <c r="O235" i="10"/>
  <c r="M235" i="10"/>
  <c r="K235" i="10"/>
  <c r="I235" i="10"/>
  <c r="G235" i="10"/>
  <c r="AA234" i="10"/>
  <c r="Y234" i="10"/>
  <c r="W234" i="10"/>
  <c r="U234" i="10"/>
  <c r="S234" i="10"/>
  <c r="Q234" i="10"/>
  <c r="O234" i="10"/>
  <c r="M234" i="10"/>
  <c r="K234" i="10"/>
  <c r="I234" i="10"/>
  <c r="G234" i="10"/>
  <c r="AB233" i="10"/>
  <c r="AA233" i="10"/>
  <c r="Y233" i="10"/>
  <c r="W233" i="10"/>
  <c r="U233" i="10"/>
  <c r="S233" i="10"/>
  <c r="Q233" i="10"/>
  <c r="O233" i="10"/>
  <c r="M233" i="10"/>
  <c r="K233" i="10"/>
  <c r="I233" i="10"/>
  <c r="G233" i="10"/>
  <c r="AB232" i="10"/>
  <c r="AA232" i="10"/>
  <c r="Y232" i="10"/>
  <c r="W232" i="10"/>
  <c r="U232" i="10"/>
  <c r="S232" i="10"/>
  <c r="Q232" i="10"/>
  <c r="O232" i="10"/>
  <c r="M232" i="10"/>
  <c r="K232" i="10"/>
  <c r="I232" i="10"/>
  <c r="G232" i="10"/>
  <c r="AB231" i="10"/>
  <c r="AA231" i="10"/>
  <c r="Y231" i="10"/>
  <c r="W231" i="10"/>
  <c r="U231" i="10"/>
  <c r="S231" i="10"/>
  <c r="Q231" i="10"/>
  <c r="O231" i="10"/>
  <c r="M231" i="10"/>
  <c r="K231" i="10"/>
  <c r="I231" i="10"/>
  <c r="G231" i="10"/>
  <c r="AB230" i="10"/>
  <c r="AA230" i="10"/>
  <c r="Y230" i="10"/>
  <c r="W230" i="10"/>
  <c r="U230" i="10"/>
  <c r="S230" i="10"/>
  <c r="Q230" i="10"/>
  <c r="O230" i="10"/>
  <c r="M230" i="10"/>
  <c r="K230" i="10"/>
  <c r="I230" i="10"/>
  <c r="G230" i="10"/>
  <c r="AB229" i="10"/>
  <c r="AA229" i="10"/>
  <c r="Y229" i="10"/>
  <c r="W229" i="10"/>
  <c r="U229" i="10"/>
  <c r="S229" i="10"/>
  <c r="Q229" i="10"/>
  <c r="O229" i="10"/>
  <c r="M229" i="10"/>
  <c r="K229" i="10"/>
  <c r="I229" i="10"/>
  <c r="G229" i="10"/>
  <c r="AB228" i="10"/>
  <c r="AA228" i="10"/>
  <c r="Y228" i="10"/>
  <c r="W228" i="10"/>
  <c r="U228" i="10"/>
  <c r="S228" i="10"/>
  <c r="Q228" i="10"/>
  <c r="O228" i="10"/>
  <c r="M228" i="10"/>
  <c r="K228" i="10"/>
  <c r="I228" i="10"/>
  <c r="G228" i="10"/>
  <c r="AB227" i="10"/>
  <c r="AA227" i="10"/>
  <c r="Y227" i="10"/>
  <c r="W227" i="10"/>
  <c r="U227" i="10"/>
  <c r="S227" i="10"/>
  <c r="Q227" i="10"/>
  <c r="O227" i="10"/>
  <c r="M227" i="10"/>
  <c r="K227" i="10"/>
  <c r="I227" i="10"/>
  <c r="G227" i="10"/>
  <c r="AA226" i="10"/>
  <c r="Y226" i="10"/>
  <c r="W226" i="10"/>
  <c r="U226" i="10"/>
  <c r="S226" i="10"/>
  <c r="Q226" i="10"/>
  <c r="O226" i="10"/>
  <c r="M226" i="10"/>
  <c r="K226" i="10"/>
  <c r="I226" i="10"/>
  <c r="G226" i="10"/>
  <c r="AB225" i="10"/>
  <c r="AA225" i="10"/>
  <c r="Y225" i="10"/>
  <c r="W225" i="10"/>
  <c r="U225" i="10"/>
  <c r="S225" i="10"/>
  <c r="Q225" i="10"/>
  <c r="O225" i="10"/>
  <c r="M225" i="10"/>
  <c r="K225" i="10"/>
  <c r="I225" i="10"/>
  <c r="G225" i="10"/>
  <c r="AB224" i="10"/>
  <c r="AA224" i="10"/>
  <c r="Y224" i="10"/>
  <c r="W224" i="10"/>
  <c r="U224" i="10"/>
  <c r="S224" i="10"/>
  <c r="Q224" i="10"/>
  <c r="O224" i="10"/>
  <c r="M224" i="10"/>
  <c r="K224" i="10"/>
  <c r="I224" i="10"/>
  <c r="G224" i="10"/>
  <c r="AB223" i="10"/>
  <c r="AA223" i="10"/>
  <c r="Y223" i="10"/>
  <c r="W223" i="10"/>
  <c r="U223" i="10"/>
  <c r="S223" i="10"/>
  <c r="Q223" i="10"/>
  <c r="O223" i="10"/>
  <c r="M223" i="10"/>
  <c r="K223" i="10"/>
  <c r="I223" i="10"/>
  <c r="G223" i="10"/>
  <c r="AB222" i="10"/>
  <c r="AA222" i="10"/>
  <c r="Y222" i="10"/>
  <c r="W222" i="10"/>
  <c r="U222" i="10"/>
  <c r="S222" i="10"/>
  <c r="Q222" i="10"/>
  <c r="O222" i="10"/>
  <c r="M222" i="10"/>
  <c r="K222" i="10"/>
  <c r="I222" i="10"/>
  <c r="G222" i="10"/>
  <c r="AB221" i="10"/>
  <c r="AA221" i="10"/>
  <c r="Y221" i="10"/>
  <c r="W221" i="10"/>
  <c r="U221" i="10"/>
  <c r="S221" i="10"/>
  <c r="Q221" i="10"/>
  <c r="O221" i="10"/>
  <c r="M221" i="10"/>
  <c r="K221" i="10"/>
  <c r="I221" i="10"/>
  <c r="G221" i="10"/>
  <c r="AB220" i="10"/>
  <c r="AA220" i="10"/>
  <c r="Y220" i="10"/>
  <c r="W220" i="10"/>
  <c r="U220" i="10"/>
  <c r="S220" i="10"/>
  <c r="Q220" i="10"/>
  <c r="O220" i="10"/>
  <c r="M220" i="10"/>
  <c r="K220" i="10"/>
  <c r="I220" i="10"/>
  <c r="G220" i="10"/>
  <c r="AA219" i="10"/>
  <c r="Y219" i="10"/>
  <c r="W219" i="10"/>
  <c r="U219" i="10"/>
  <c r="S219" i="10"/>
  <c r="Q219" i="10"/>
  <c r="O219" i="10"/>
  <c r="M219" i="10"/>
  <c r="K219" i="10"/>
  <c r="I219" i="10"/>
  <c r="G219" i="10"/>
  <c r="AB218" i="10"/>
  <c r="AA218" i="10"/>
  <c r="Y218" i="10"/>
  <c r="W218" i="10"/>
  <c r="U218" i="10"/>
  <c r="S218" i="10"/>
  <c r="Q218" i="10"/>
  <c r="O218" i="10"/>
  <c r="M218" i="10"/>
  <c r="K218" i="10"/>
  <c r="I218" i="10"/>
  <c r="G218" i="10"/>
  <c r="AB217" i="10"/>
  <c r="AA217" i="10"/>
  <c r="Y217" i="10"/>
  <c r="W217" i="10"/>
  <c r="U217" i="10"/>
  <c r="S217" i="10"/>
  <c r="Q217" i="10"/>
  <c r="O217" i="10"/>
  <c r="M217" i="10"/>
  <c r="K217" i="10"/>
  <c r="I217" i="10"/>
  <c r="G217" i="10"/>
  <c r="AB216" i="10"/>
  <c r="AA216" i="10"/>
  <c r="Y216" i="10"/>
  <c r="W216" i="10"/>
  <c r="U216" i="10"/>
  <c r="S216" i="10"/>
  <c r="Q216" i="10"/>
  <c r="O216" i="10"/>
  <c r="M216" i="10"/>
  <c r="K216" i="10"/>
  <c r="I216" i="10"/>
  <c r="G216" i="10"/>
  <c r="AB215" i="10"/>
  <c r="AA215" i="10"/>
  <c r="Y215" i="10"/>
  <c r="W215" i="10"/>
  <c r="U215" i="10"/>
  <c r="S215" i="10"/>
  <c r="Q215" i="10"/>
  <c r="O215" i="10"/>
  <c r="M215" i="10"/>
  <c r="K215" i="10"/>
  <c r="I215" i="10"/>
  <c r="G215" i="10"/>
  <c r="AB214" i="10"/>
  <c r="AA214" i="10"/>
  <c r="Y214" i="10"/>
  <c r="W214" i="10"/>
  <c r="U214" i="10"/>
  <c r="S214" i="10"/>
  <c r="Q214" i="10"/>
  <c r="O214" i="10"/>
  <c r="M214" i="10"/>
  <c r="K214" i="10"/>
  <c r="I214" i="10"/>
  <c r="G214" i="10"/>
  <c r="AB213" i="10"/>
  <c r="AA213" i="10"/>
  <c r="Y213" i="10"/>
  <c r="W213" i="10"/>
  <c r="U213" i="10"/>
  <c r="S213" i="10"/>
  <c r="Q213" i="10"/>
  <c r="O213" i="10"/>
  <c r="M213" i="10"/>
  <c r="K213" i="10"/>
  <c r="I213" i="10"/>
  <c r="G213" i="10"/>
  <c r="AB212" i="10"/>
  <c r="AA212" i="10"/>
  <c r="Y212" i="10"/>
  <c r="W212" i="10"/>
  <c r="U212" i="10"/>
  <c r="S212" i="10"/>
  <c r="Q212" i="10"/>
  <c r="O212" i="10"/>
  <c r="M212" i="10"/>
  <c r="K212" i="10"/>
  <c r="I212" i="10"/>
  <c r="G212" i="10"/>
  <c r="AB211" i="10"/>
  <c r="AA211" i="10"/>
  <c r="Y211" i="10"/>
  <c r="W211" i="10"/>
  <c r="U211" i="10"/>
  <c r="S211" i="10"/>
  <c r="Q211" i="10"/>
  <c r="O211" i="10"/>
  <c r="M211" i="10"/>
  <c r="K211" i="10"/>
  <c r="I211" i="10"/>
  <c r="G211" i="10"/>
  <c r="AB210" i="10"/>
  <c r="AA210" i="10"/>
  <c r="Y210" i="10"/>
  <c r="W210" i="10"/>
  <c r="U210" i="10"/>
  <c r="S210" i="10"/>
  <c r="Q210" i="10"/>
  <c r="O210" i="10"/>
  <c r="M210" i="10"/>
  <c r="K210" i="10"/>
  <c r="I210" i="10"/>
  <c r="G210" i="10"/>
  <c r="AB209" i="10"/>
  <c r="AA209" i="10"/>
  <c r="Y209" i="10"/>
  <c r="W209" i="10"/>
  <c r="U209" i="10"/>
  <c r="S209" i="10"/>
  <c r="Q209" i="10"/>
  <c r="O209" i="10"/>
  <c r="M209" i="10"/>
  <c r="K209" i="10"/>
  <c r="I209" i="10"/>
  <c r="G209" i="10"/>
  <c r="AB208" i="10"/>
  <c r="AA208" i="10"/>
  <c r="Y208" i="10"/>
  <c r="W208" i="10"/>
  <c r="U208" i="10"/>
  <c r="S208" i="10"/>
  <c r="Q208" i="10"/>
  <c r="O208" i="10"/>
  <c r="M208" i="10"/>
  <c r="K208" i="10"/>
  <c r="I208" i="10"/>
  <c r="G208" i="10"/>
  <c r="AB207" i="10"/>
  <c r="AA207" i="10"/>
  <c r="Y207" i="10"/>
  <c r="W207" i="10"/>
  <c r="U207" i="10"/>
  <c r="S207" i="10"/>
  <c r="Q207" i="10"/>
  <c r="O207" i="10"/>
  <c r="M207" i="10"/>
  <c r="K207" i="10"/>
  <c r="I207" i="10"/>
  <c r="G207" i="10"/>
  <c r="AB206" i="10"/>
  <c r="AA206" i="10"/>
  <c r="Y206" i="10"/>
  <c r="W206" i="10"/>
  <c r="U206" i="10"/>
  <c r="S206" i="10"/>
  <c r="Q206" i="10"/>
  <c r="O206" i="10"/>
  <c r="M206" i="10"/>
  <c r="K206" i="10"/>
  <c r="I206" i="10"/>
  <c r="G206" i="10"/>
  <c r="AB205" i="10"/>
  <c r="AA205" i="10"/>
  <c r="Y205" i="10"/>
  <c r="W205" i="10"/>
  <c r="U205" i="10"/>
  <c r="S205" i="10"/>
  <c r="Q205" i="10"/>
  <c r="O205" i="10"/>
  <c r="M205" i="10"/>
  <c r="K205" i="10"/>
  <c r="I205" i="10"/>
  <c r="G205" i="10"/>
  <c r="AB204" i="10"/>
  <c r="AA204" i="10"/>
  <c r="Y204" i="10"/>
  <c r="W204" i="10"/>
  <c r="U204" i="10"/>
  <c r="S204" i="10"/>
  <c r="Q204" i="10"/>
  <c r="O204" i="10"/>
  <c r="M204" i="10"/>
  <c r="K204" i="10"/>
  <c r="I204" i="10"/>
  <c r="G204" i="10"/>
  <c r="AB203" i="10"/>
  <c r="AA203" i="10"/>
  <c r="Y203" i="10"/>
  <c r="W203" i="10"/>
  <c r="U203" i="10"/>
  <c r="S203" i="10"/>
  <c r="Q203" i="10"/>
  <c r="O203" i="10"/>
  <c r="M203" i="10"/>
  <c r="K203" i="10"/>
  <c r="I203" i="10"/>
  <c r="G203" i="10"/>
  <c r="AB202" i="10"/>
  <c r="AA202" i="10"/>
  <c r="Y202" i="10"/>
  <c r="W202" i="10"/>
  <c r="U202" i="10"/>
  <c r="S202" i="10"/>
  <c r="Q202" i="10"/>
  <c r="O202" i="10"/>
  <c r="M202" i="10"/>
  <c r="K202" i="10"/>
  <c r="I202" i="10"/>
  <c r="G202" i="10"/>
  <c r="AB201" i="10"/>
  <c r="AA201" i="10"/>
  <c r="Y201" i="10"/>
  <c r="W201" i="10"/>
  <c r="U201" i="10"/>
  <c r="S201" i="10"/>
  <c r="Q201" i="10"/>
  <c r="O201" i="10"/>
  <c r="M201" i="10"/>
  <c r="K201" i="10"/>
  <c r="I201" i="10"/>
  <c r="G201" i="10"/>
  <c r="AB200" i="10"/>
  <c r="AA200" i="10"/>
  <c r="Y200" i="10"/>
  <c r="W200" i="10"/>
  <c r="U200" i="10"/>
  <c r="S200" i="10"/>
  <c r="Q200" i="10"/>
  <c r="O200" i="10"/>
  <c r="M200" i="10"/>
  <c r="K200" i="10"/>
  <c r="I200" i="10"/>
  <c r="G200" i="10"/>
  <c r="AB199" i="10"/>
  <c r="AA199" i="10"/>
  <c r="Y199" i="10"/>
  <c r="W199" i="10"/>
  <c r="U199" i="10"/>
  <c r="S199" i="10"/>
  <c r="Q199" i="10"/>
  <c r="O199" i="10"/>
  <c r="M199" i="10"/>
  <c r="K199" i="10"/>
  <c r="I199" i="10"/>
  <c r="G199" i="10"/>
  <c r="AB198" i="10"/>
  <c r="AA198" i="10"/>
  <c r="Y198" i="10"/>
  <c r="W198" i="10"/>
  <c r="U198" i="10"/>
  <c r="S198" i="10"/>
  <c r="Q198" i="10"/>
  <c r="O198" i="10"/>
  <c r="M198" i="10"/>
  <c r="K198" i="10"/>
  <c r="I198" i="10"/>
  <c r="G198" i="10"/>
  <c r="AB197" i="10"/>
  <c r="AA197" i="10"/>
  <c r="Y197" i="10"/>
  <c r="W197" i="10"/>
  <c r="U197" i="10"/>
  <c r="S197" i="10"/>
  <c r="Q197" i="10"/>
  <c r="O197" i="10"/>
  <c r="M197" i="10"/>
  <c r="K197" i="10"/>
  <c r="I197" i="10"/>
  <c r="G197" i="10"/>
  <c r="AB196" i="10"/>
  <c r="AA196" i="10"/>
  <c r="Y196" i="10"/>
  <c r="W196" i="10"/>
  <c r="U196" i="10"/>
  <c r="S196" i="10"/>
  <c r="Q196" i="10"/>
  <c r="O196" i="10"/>
  <c r="M196" i="10"/>
  <c r="K196" i="10"/>
  <c r="I196" i="10"/>
  <c r="G196" i="10"/>
  <c r="AB195" i="10"/>
  <c r="AA195" i="10"/>
  <c r="Y195" i="10"/>
  <c r="W195" i="10"/>
  <c r="U195" i="10"/>
  <c r="S195" i="10"/>
  <c r="Q195" i="10"/>
  <c r="O195" i="10"/>
  <c r="M195" i="10"/>
  <c r="K195" i="10"/>
  <c r="I195" i="10"/>
  <c r="G195" i="10"/>
  <c r="AB194" i="10"/>
  <c r="AA194" i="10"/>
  <c r="Y194" i="10"/>
  <c r="W194" i="10"/>
  <c r="U194" i="10"/>
  <c r="S194" i="10"/>
  <c r="Q194" i="10"/>
  <c r="O194" i="10"/>
  <c r="M194" i="10"/>
  <c r="K194" i="10"/>
  <c r="I194" i="10"/>
  <c r="G194" i="10"/>
  <c r="AB193" i="10"/>
  <c r="AA193" i="10"/>
  <c r="Y193" i="10"/>
  <c r="W193" i="10"/>
  <c r="U193" i="10"/>
  <c r="S193" i="10"/>
  <c r="Q193" i="10"/>
  <c r="O193" i="10"/>
  <c r="M193" i="10"/>
  <c r="K193" i="10"/>
  <c r="I193" i="10"/>
  <c r="G193" i="10"/>
  <c r="AB192" i="10"/>
  <c r="AA192" i="10"/>
  <c r="Y192" i="10"/>
  <c r="W192" i="10"/>
  <c r="U192" i="10"/>
  <c r="S192" i="10"/>
  <c r="Q192" i="10"/>
  <c r="O192" i="10"/>
  <c r="M192" i="10"/>
  <c r="K192" i="10"/>
  <c r="I192" i="10"/>
  <c r="G192" i="10"/>
  <c r="AB191" i="10"/>
  <c r="AA191" i="10"/>
  <c r="Y191" i="10"/>
  <c r="W191" i="10"/>
  <c r="U191" i="10"/>
  <c r="S191" i="10"/>
  <c r="Q191" i="10"/>
  <c r="O191" i="10"/>
  <c r="M191" i="10"/>
  <c r="K191" i="10"/>
  <c r="I191" i="10"/>
  <c r="G191" i="10"/>
  <c r="AB190" i="10"/>
  <c r="AA190" i="10"/>
  <c r="Y190" i="10"/>
  <c r="W190" i="10"/>
  <c r="U190" i="10"/>
  <c r="S190" i="10"/>
  <c r="Q190" i="10"/>
  <c r="O190" i="10"/>
  <c r="M190" i="10"/>
  <c r="K190" i="10"/>
  <c r="I190" i="10"/>
  <c r="G190" i="10"/>
  <c r="AB189" i="10"/>
  <c r="AA189" i="10"/>
  <c r="Y189" i="10"/>
  <c r="W189" i="10"/>
  <c r="U189" i="10"/>
  <c r="S189" i="10"/>
  <c r="Q189" i="10"/>
  <c r="O189" i="10"/>
  <c r="M189" i="10"/>
  <c r="K189" i="10"/>
  <c r="I189" i="10"/>
  <c r="G189" i="10"/>
  <c r="AB188" i="10"/>
  <c r="AA188" i="10"/>
  <c r="Y188" i="10"/>
  <c r="W188" i="10"/>
  <c r="U188" i="10"/>
  <c r="S188" i="10"/>
  <c r="Q188" i="10"/>
  <c r="O188" i="10"/>
  <c r="M188" i="10"/>
  <c r="K188" i="10"/>
  <c r="I188" i="10"/>
  <c r="G188" i="10"/>
  <c r="AB187" i="10"/>
  <c r="AA187" i="10"/>
  <c r="Y187" i="10"/>
  <c r="W187" i="10"/>
  <c r="U187" i="10"/>
  <c r="S187" i="10"/>
  <c r="Q187" i="10"/>
  <c r="O187" i="10"/>
  <c r="M187" i="10"/>
  <c r="K187" i="10"/>
  <c r="I187" i="10"/>
  <c r="G187" i="10"/>
  <c r="AB186" i="10"/>
  <c r="AA186" i="10"/>
  <c r="Y186" i="10"/>
  <c r="W186" i="10"/>
  <c r="U186" i="10"/>
  <c r="S186" i="10"/>
  <c r="Q186" i="10"/>
  <c r="O186" i="10"/>
  <c r="M186" i="10"/>
  <c r="K186" i="10"/>
  <c r="I186" i="10"/>
  <c r="G186" i="10"/>
  <c r="AB185" i="10"/>
  <c r="AA185" i="10"/>
  <c r="Y185" i="10"/>
  <c r="W185" i="10"/>
  <c r="U185" i="10"/>
  <c r="S185" i="10"/>
  <c r="Q185" i="10"/>
  <c r="O185" i="10"/>
  <c r="M185" i="10"/>
  <c r="K185" i="10"/>
  <c r="I185" i="10"/>
  <c r="G185" i="10"/>
  <c r="AB184" i="10"/>
  <c r="AA184" i="10"/>
  <c r="Y184" i="10"/>
  <c r="W184" i="10"/>
  <c r="U184" i="10"/>
  <c r="S184" i="10"/>
  <c r="Q184" i="10"/>
  <c r="O184" i="10"/>
  <c r="M184" i="10"/>
  <c r="K184" i="10"/>
  <c r="I184" i="10"/>
  <c r="G184" i="10"/>
  <c r="AB183" i="10"/>
  <c r="AA183" i="10"/>
  <c r="Y183" i="10"/>
  <c r="W183" i="10"/>
  <c r="U183" i="10"/>
  <c r="S183" i="10"/>
  <c r="Q183" i="10"/>
  <c r="O183" i="10"/>
  <c r="M183" i="10"/>
  <c r="K183" i="10"/>
  <c r="I183" i="10"/>
  <c r="G183" i="10"/>
  <c r="AB182" i="10"/>
  <c r="AA182" i="10"/>
  <c r="Y182" i="10"/>
  <c r="W182" i="10"/>
  <c r="U182" i="10"/>
  <c r="S182" i="10"/>
  <c r="Q182" i="10"/>
  <c r="O182" i="10"/>
  <c r="M182" i="10"/>
  <c r="K182" i="10"/>
  <c r="I182" i="10"/>
  <c r="G182" i="10"/>
  <c r="AB181" i="10"/>
  <c r="AA181" i="10"/>
  <c r="Y181" i="10"/>
  <c r="W181" i="10"/>
  <c r="U181" i="10"/>
  <c r="S181" i="10"/>
  <c r="Q181" i="10"/>
  <c r="O181" i="10"/>
  <c r="M181" i="10"/>
  <c r="K181" i="10"/>
  <c r="I181" i="10"/>
  <c r="G181" i="10"/>
  <c r="AB180" i="10"/>
  <c r="AA180" i="10"/>
  <c r="Y180" i="10"/>
  <c r="W180" i="10"/>
  <c r="U180" i="10"/>
  <c r="S180" i="10"/>
  <c r="Q180" i="10"/>
  <c r="O180" i="10"/>
  <c r="M180" i="10"/>
  <c r="K180" i="10"/>
  <c r="I180" i="10"/>
  <c r="G180" i="10"/>
  <c r="AB179" i="10"/>
  <c r="AA179" i="10"/>
  <c r="Y179" i="10"/>
  <c r="W179" i="10"/>
  <c r="U179" i="10"/>
  <c r="S179" i="10"/>
  <c r="Q179" i="10"/>
  <c r="O179" i="10"/>
  <c r="M179" i="10"/>
  <c r="K179" i="10"/>
  <c r="I179" i="10"/>
  <c r="G179" i="10"/>
  <c r="AB178" i="10"/>
  <c r="AA178" i="10"/>
  <c r="Y178" i="10"/>
  <c r="W178" i="10"/>
  <c r="U178" i="10"/>
  <c r="S178" i="10"/>
  <c r="Q178" i="10"/>
  <c r="O178" i="10"/>
  <c r="M178" i="10"/>
  <c r="K178" i="10"/>
  <c r="I178" i="10"/>
  <c r="G178" i="10"/>
  <c r="AB177" i="10"/>
  <c r="AA177" i="10"/>
  <c r="Y177" i="10"/>
  <c r="W177" i="10"/>
  <c r="U177" i="10"/>
  <c r="S177" i="10"/>
  <c r="Q177" i="10"/>
  <c r="O177" i="10"/>
  <c r="M177" i="10"/>
  <c r="K177" i="10"/>
  <c r="I177" i="10"/>
  <c r="G177" i="10"/>
  <c r="AB176" i="10"/>
  <c r="AA176" i="10"/>
  <c r="Y176" i="10"/>
  <c r="W176" i="10"/>
  <c r="U176" i="10"/>
  <c r="S176" i="10"/>
  <c r="Q176" i="10"/>
  <c r="O176" i="10"/>
  <c r="M176" i="10"/>
  <c r="K176" i="10"/>
  <c r="I176" i="10"/>
  <c r="G176" i="10"/>
  <c r="AB175" i="10"/>
  <c r="AA175" i="10"/>
  <c r="Y175" i="10"/>
  <c r="W175" i="10"/>
  <c r="U175" i="10"/>
  <c r="S175" i="10"/>
  <c r="Q175" i="10"/>
  <c r="O175" i="10"/>
  <c r="M175" i="10"/>
  <c r="K175" i="10"/>
  <c r="I175" i="10"/>
  <c r="G175" i="10"/>
  <c r="AB174" i="10"/>
  <c r="AA174" i="10"/>
  <c r="Y174" i="10"/>
  <c r="W174" i="10"/>
  <c r="U174" i="10"/>
  <c r="S174" i="10"/>
  <c r="Q174" i="10"/>
  <c r="O174" i="10"/>
  <c r="M174" i="10"/>
  <c r="K174" i="10"/>
  <c r="I174" i="10"/>
  <c r="G174" i="10"/>
  <c r="AB173" i="10"/>
  <c r="AA173" i="10"/>
  <c r="Y173" i="10"/>
  <c r="W173" i="10"/>
  <c r="U173" i="10"/>
  <c r="S173" i="10"/>
  <c r="Q173" i="10"/>
  <c r="O173" i="10"/>
  <c r="M173" i="10"/>
  <c r="K173" i="10"/>
  <c r="I173" i="10"/>
  <c r="G173" i="10"/>
  <c r="AB172" i="10"/>
  <c r="AA172" i="10"/>
  <c r="Y172" i="10"/>
  <c r="W172" i="10"/>
  <c r="U172" i="10"/>
  <c r="S172" i="10"/>
  <c r="Q172" i="10"/>
  <c r="O172" i="10"/>
  <c r="M172" i="10"/>
  <c r="K172" i="10"/>
  <c r="I172" i="10"/>
  <c r="G172" i="10"/>
  <c r="AB171" i="10"/>
  <c r="AA171" i="10"/>
  <c r="Y171" i="10"/>
  <c r="W171" i="10"/>
  <c r="U171" i="10"/>
  <c r="S171" i="10"/>
  <c r="Q171" i="10"/>
  <c r="O171" i="10"/>
  <c r="M171" i="10"/>
  <c r="K171" i="10"/>
  <c r="I171" i="10"/>
  <c r="G171" i="10"/>
  <c r="AA170" i="10"/>
  <c r="Y170" i="10"/>
  <c r="W170" i="10"/>
  <c r="U170" i="10"/>
  <c r="S170" i="10"/>
  <c r="Q170" i="10"/>
  <c r="O170" i="10"/>
  <c r="M170" i="10"/>
  <c r="K170" i="10"/>
  <c r="I170" i="10"/>
  <c r="G170" i="10"/>
  <c r="AB169" i="10"/>
  <c r="AA169" i="10"/>
  <c r="Y169" i="10"/>
  <c r="W169" i="10"/>
  <c r="U169" i="10"/>
  <c r="S169" i="10"/>
  <c r="Q169" i="10"/>
  <c r="O169" i="10"/>
  <c r="M169" i="10"/>
  <c r="K169" i="10"/>
  <c r="I169" i="10"/>
  <c r="G169" i="10"/>
  <c r="AB168" i="10"/>
  <c r="AA168" i="10"/>
  <c r="Y168" i="10"/>
  <c r="W168" i="10"/>
  <c r="U168" i="10"/>
  <c r="S168" i="10"/>
  <c r="Q168" i="10"/>
  <c r="O168" i="10"/>
  <c r="M168" i="10"/>
  <c r="K168" i="10"/>
  <c r="I168" i="10"/>
  <c r="G168" i="10"/>
  <c r="AB167" i="10"/>
  <c r="AA167" i="10"/>
  <c r="Y167" i="10"/>
  <c r="W167" i="10"/>
  <c r="U167" i="10"/>
  <c r="S167" i="10"/>
  <c r="Q167" i="10"/>
  <c r="O167" i="10"/>
  <c r="M167" i="10"/>
  <c r="K167" i="10"/>
  <c r="I167" i="10"/>
  <c r="G167" i="10"/>
  <c r="AB166" i="10"/>
  <c r="AA166" i="10"/>
  <c r="Y166" i="10"/>
  <c r="W166" i="10"/>
  <c r="U166" i="10"/>
  <c r="S166" i="10"/>
  <c r="Q166" i="10"/>
  <c r="O166" i="10"/>
  <c r="M166" i="10"/>
  <c r="K166" i="10"/>
  <c r="I166" i="10"/>
  <c r="G166" i="10"/>
  <c r="AB165" i="10"/>
  <c r="AA165" i="10"/>
  <c r="Y165" i="10"/>
  <c r="W165" i="10"/>
  <c r="U165" i="10"/>
  <c r="S165" i="10"/>
  <c r="Q165" i="10"/>
  <c r="O165" i="10"/>
  <c r="M165" i="10"/>
  <c r="K165" i="10"/>
  <c r="I165" i="10"/>
  <c r="G165" i="10"/>
  <c r="AB164" i="10"/>
  <c r="AA164" i="10"/>
  <c r="Y164" i="10"/>
  <c r="W164" i="10"/>
  <c r="U164" i="10"/>
  <c r="S164" i="10"/>
  <c r="Q164" i="10"/>
  <c r="O164" i="10"/>
  <c r="M164" i="10"/>
  <c r="K164" i="10"/>
  <c r="I164" i="10"/>
  <c r="G164" i="10"/>
  <c r="AA163" i="10"/>
  <c r="Y163" i="10"/>
  <c r="W163" i="10"/>
  <c r="U163" i="10"/>
  <c r="S163" i="10"/>
  <c r="Q163" i="10"/>
  <c r="O163" i="10"/>
  <c r="M163" i="10"/>
  <c r="K163" i="10"/>
  <c r="I163" i="10"/>
  <c r="G163" i="10"/>
  <c r="AA162" i="10"/>
  <c r="Y162" i="10"/>
  <c r="W162" i="10"/>
  <c r="U162" i="10"/>
  <c r="S162" i="10"/>
  <c r="Q162" i="10"/>
  <c r="O162" i="10"/>
  <c r="M162" i="10"/>
  <c r="K162" i="10"/>
  <c r="I162" i="10"/>
  <c r="G162" i="10"/>
  <c r="AB161" i="10"/>
  <c r="AA161" i="10"/>
  <c r="Y161" i="10"/>
  <c r="W161" i="10"/>
  <c r="U161" i="10"/>
  <c r="S161" i="10"/>
  <c r="Q161" i="10"/>
  <c r="O161" i="10"/>
  <c r="M161" i="10"/>
  <c r="K161" i="10"/>
  <c r="I161" i="10"/>
  <c r="G161" i="10"/>
  <c r="AA160" i="10"/>
  <c r="Y160" i="10"/>
  <c r="W160" i="10"/>
  <c r="U160" i="10"/>
  <c r="S160" i="10"/>
  <c r="Q160" i="10"/>
  <c r="O160" i="10"/>
  <c r="M160" i="10"/>
  <c r="K160" i="10"/>
  <c r="I160" i="10"/>
  <c r="G160" i="10"/>
  <c r="AB159" i="10"/>
  <c r="AA159" i="10"/>
  <c r="Y159" i="10"/>
  <c r="W159" i="10"/>
  <c r="U159" i="10"/>
  <c r="S159" i="10"/>
  <c r="Q159" i="10"/>
  <c r="O159" i="10"/>
  <c r="M159" i="10"/>
  <c r="K159" i="10"/>
  <c r="I159" i="10"/>
  <c r="G159" i="10"/>
  <c r="AA158" i="10"/>
  <c r="Y158" i="10"/>
  <c r="W158" i="10"/>
  <c r="U158" i="10"/>
  <c r="S158" i="10"/>
  <c r="Q158" i="10"/>
  <c r="O158" i="10"/>
  <c r="M158" i="10"/>
  <c r="K158" i="10"/>
  <c r="I158" i="10"/>
  <c r="G158" i="10"/>
  <c r="AB157" i="10"/>
  <c r="AA157" i="10"/>
  <c r="Y157" i="10"/>
  <c r="W157" i="10"/>
  <c r="U157" i="10"/>
  <c r="S157" i="10"/>
  <c r="Q157" i="10"/>
  <c r="O157" i="10"/>
  <c r="M157" i="10"/>
  <c r="K157" i="10"/>
  <c r="I157" i="10"/>
  <c r="G157" i="10"/>
  <c r="AB156" i="10"/>
  <c r="AA156" i="10"/>
  <c r="Y156" i="10"/>
  <c r="W156" i="10"/>
  <c r="U156" i="10"/>
  <c r="S156" i="10"/>
  <c r="Q156" i="10"/>
  <c r="O156" i="10"/>
  <c r="M156" i="10"/>
  <c r="K156" i="10"/>
  <c r="I156" i="10"/>
  <c r="G156" i="10"/>
  <c r="AB155" i="10"/>
  <c r="AA155" i="10"/>
  <c r="Y155" i="10"/>
  <c r="W155" i="10"/>
  <c r="U155" i="10"/>
  <c r="S155" i="10"/>
  <c r="Q155" i="10"/>
  <c r="O155" i="10"/>
  <c r="M155" i="10"/>
  <c r="K155" i="10"/>
  <c r="I155" i="10"/>
  <c r="G155" i="10"/>
  <c r="AB154" i="10"/>
  <c r="AA154" i="10"/>
  <c r="Y154" i="10"/>
  <c r="W154" i="10"/>
  <c r="U154" i="10"/>
  <c r="S154" i="10"/>
  <c r="Q154" i="10"/>
  <c r="O154" i="10"/>
  <c r="M154" i="10"/>
  <c r="K154" i="10"/>
  <c r="I154" i="10"/>
  <c r="G154" i="10"/>
  <c r="AB153" i="10"/>
  <c r="AA153" i="10"/>
  <c r="Y153" i="10"/>
  <c r="W153" i="10"/>
  <c r="U153" i="10"/>
  <c r="S153" i="10"/>
  <c r="Q153" i="10"/>
  <c r="O153" i="10"/>
  <c r="M153" i="10"/>
  <c r="K153" i="10"/>
  <c r="I153" i="10"/>
  <c r="G153" i="10"/>
  <c r="AB152" i="10"/>
  <c r="AA152" i="10"/>
  <c r="Y152" i="10"/>
  <c r="W152" i="10"/>
  <c r="U152" i="10"/>
  <c r="S152" i="10"/>
  <c r="Q152" i="10"/>
  <c r="O152" i="10"/>
  <c r="M152" i="10"/>
  <c r="K152" i="10"/>
  <c r="I152" i="10"/>
  <c r="G152" i="10"/>
  <c r="AB151" i="10"/>
  <c r="AA151" i="10"/>
  <c r="Y151" i="10"/>
  <c r="W151" i="10"/>
  <c r="U151" i="10"/>
  <c r="S151" i="10"/>
  <c r="Q151" i="10"/>
  <c r="O151" i="10"/>
  <c r="M151" i="10"/>
  <c r="K151" i="10"/>
  <c r="I151" i="10"/>
  <c r="G151" i="10"/>
  <c r="AB150" i="10"/>
  <c r="AA150" i="10"/>
  <c r="Y150" i="10"/>
  <c r="W150" i="10"/>
  <c r="U150" i="10"/>
  <c r="S150" i="10"/>
  <c r="Q150" i="10"/>
  <c r="O150" i="10"/>
  <c r="M150" i="10"/>
  <c r="K150" i="10"/>
  <c r="I150" i="10"/>
  <c r="G150" i="10"/>
  <c r="AB149" i="10"/>
  <c r="AA149" i="10"/>
  <c r="Y149" i="10"/>
  <c r="W149" i="10"/>
  <c r="U149" i="10"/>
  <c r="S149" i="10"/>
  <c r="Q149" i="10"/>
  <c r="O149" i="10"/>
  <c r="M149" i="10"/>
  <c r="K149" i="10"/>
  <c r="I149" i="10"/>
  <c r="G149" i="10"/>
  <c r="AB148" i="10"/>
  <c r="AA148" i="10"/>
  <c r="Y148" i="10"/>
  <c r="W148" i="10"/>
  <c r="U148" i="10"/>
  <c r="S148" i="10"/>
  <c r="Q148" i="10"/>
  <c r="O148" i="10"/>
  <c r="M148" i="10"/>
  <c r="K148" i="10"/>
  <c r="I148" i="10"/>
  <c r="G148" i="10"/>
  <c r="AA147" i="10"/>
  <c r="Y147" i="10"/>
  <c r="W147" i="10"/>
  <c r="U147" i="10"/>
  <c r="S147" i="10"/>
  <c r="Q147" i="10"/>
  <c r="O147" i="10"/>
  <c r="M147" i="10"/>
  <c r="K147" i="10"/>
  <c r="I147" i="10"/>
  <c r="G147" i="10"/>
  <c r="AB146" i="10"/>
  <c r="AA146" i="10"/>
  <c r="Y146" i="10"/>
  <c r="W146" i="10"/>
  <c r="U146" i="10"/>
  <c r="S146" i="10"/>
  <c r="Q146" i="10"/>
  <c r="O146" i="10"/>
  <c r="M146" i="10"/>
  <c r="K146" i="10"/>
  <c r="I146" i="10"/>
  <c r="G146" i="10"/>
  <c r="AB145" i="10"/>
  <c r="AA145" i="10"/>
  <c r="Y145" i="10"/>
  <c r="W145" i="10"/>
  <c r="U145" i="10"/>
  <c r="S145" i="10"/>
  <c r="Q145" i="10"/>
  <c r="O145" i="10"/>
  <c r="M145" i="10"/>
  <c r="K145" i="10"/>
  <c r="I145" i="10"/>
  <c r="G145" i="10"/>
  <c r="AA144" i="10"/>
  <c r="Y144" i="10"/>
  <c r="W144" i="10"/>
  <c r="U144" i="10"/>
  <c r="S144" i="10"/>
  <c r="Q144" i="10"/>
  <c r="O144" i="10"/>
  <c r="M144" i="10"/>
  <c r="K144" i="10"/>
  <c r="I144" i="10"/>
  <c r="G144" i="10"/>
  <c r="AB143" i="10"/>
  <c r="AA143" i="10"/>
  <c r="Y143" i="10"/>
  <c r="W143" i="10"/>
  <c r="U143" i="10"/>
  <c r="S143" i="10"/>
  <c r="Q143" i="10"/>
  <c r="O143" i="10"/>
  <c r="M143" i="10"/>
  <c r="K143" i="10"/>
  <c r="I143" i="10"/>
  <c r="G143" i="10"/>
  <c r="AB142" i="10"/>
  <c r="AA142" i="10"/>
  <c r="Y142" i="10"/>
  <c r="W142" i="10"/>
  <c r="U142" i="10"/>
  <c r="S142" i="10"/>
  <c r="Q142" i="10"/>
  <c r="O142" i="10"/>
  <c r="M142" i="10"/>
  <c r="K142" i="10"/>
  <c r="I142" i="10"/>
  <c r="G142" i="10"/>
  <c r="AB141" i="10"/>
  <c r="AA141" i="10"/>
  <c r="Y141" i="10"/>
  <c r="W141" i="10"/>
  <c r="U141" i="10"/>
  <c r="S141" i="10"/>
  <c r="Q141" i="10"/>
  <c r="O141" i="10"/>
  <c r="M141" i="10"/>
  <c r="K141" i="10"/>
  <c r="I141" i="10"/>
  <c r="G141" i="10"/>
  <c r="AB140" i="10"/>
  <c r="AA140" i="10"/>
  <c r="Y140" i="10"/>
  <c r="W140" i="10"/>
  <c r="U140" i="10"/>
  <c r="S140" i="10"/>
  <c r="Q140" i="10"/>
  <c r="O140" i="10"/>
  <c r="M140" i="10"/>
  <c r="K140" i="10"/>
  <c r="I140" i="10"/>
  <c r="G140" i="10"/>
  <c r="AB139" i="10"/>
  <c r="AA139" i="10"/>
  <c r="Y139" i="10"/>
  <c r="W139" i="10"/>
  <c r="U139" i="10"/>
  <c r="S139" i="10"/>
  <c r="Q139" i="10"/>
  <c r="O139" i="10"/>
  <c r="M139" i="10"/>
  <c r="K139" i="10"/>
  <c r="I139" i="10"/>
  <c r="G139" i="10"/>
  <c r="AB138" i="10"/>
  <c r="AA138" i="10"/>
  <c r="Y138" i="10"/>
  <c r="W138" i="10"/>
  <c r="U138" i="10"/>
  <c r="S138" i="10"/>
  <c r="Q138" i="10"/>
  <c r="O138" i="10"/>
  <c r="M138" i="10"/>
  <c r="K138" i="10"/>
  <c r="I138" i="10"/>
  <c r="G138" i="10"/>
  <c r="AB137" i="10"/>
  <c r="AA137" i="10"/>
  <c r="Y137" i="10"/>
  <c r="W137" i="10"/>
  <c r="U137" i="10"/>
  <c r="S137" i="10"/>
  <c r="Q137" i="10"/>
  <c r="O137" i="10"/>
  <c r="M137" i="10"/>
  <c r="K137" i="10"/>
  <c r="I137" i="10"/>
  <c r="G137" i="10"/>
  <c r="AB136" i="10"/>
  <c r="AA136" i="10"/>
  <c r="Y136" i="10"/>
  <c r="W136" i="10"/>
  <c r="U136" i="10"/>
  <c r="S136" i="10"/>
  <c r="Q136" i="10"/>
  <c r="O136" i="10"/>
  <c r="M136" i="10"/>
  <c r="K136" i="10"/>
  <c r="G136" i="10"/>
  <c r="AB135" i="10"/>
  <c r="AA135" i="10"/>
  <c r="Y135" i="10"/>
  <c r="W135" i="10"/>
  <c r="U135" i="10"/>
  <c r="S135" i="10"/>
  <c r="Q135" i="10"/>
  <c r="O135" i="10"/>
  <c r="M135" i="10"/>
  <c r="K135" i="10"/>
  <c r="I135" i="10"/>
  <c r="G135" i="10"/>
  <c r="AB134" i="10"/>
  <c r="AA134" i="10"/>
  <c r="Y134" i="10"/>
  <c r="W134" i="10"/>
  <c r="U134" i="10"/>
  <c r="S134" i="10"/>
  <c r="Q134" i="10"/>
  <c r="O134" i="10"/>
  <c r="M134" i="10"/>
  <c r="K134" i="10"/>
  <c r="I134" i="10"/>
  <c r="G134" i="10"/>
  <c r="AB133" i="10"/>
  <c r="AA133" i="10"/>
  <c r="Y133" i="10"/>
  <c r="W133" i="10"/>
  <c r="U133" i="10"/>
  <c r="S133" i="10"/>
  <c r="Q133" i="10"/>
  <c r="O133" i="10"/>
  <c r="M133" i="10"/>
  <c r="K133" i="10"/>
  <c r="I133" i="10"/>
  <c r="G133" i="10"/>
  <c r="AB132" i="10"/>
  <c r="AA132" i="10"/>
  <c r="Y132" i="10"/>
  <c r="W132" i="10"/>
  <c r="U132" i="10"/>
  <c r="S132" i="10"/>
  <c r="Q132" i="10"/>
  <c r="O132" i="10"/>
  <c r="M132" i="10"/>
  <c r="K132" i="10"/>
  <c r="I132" i="10"/>
  <c r="G132" i="10"/>
  <c r="AB131" i="10"/>
  <c r="AA131" i="10"/>
  <c r="Y131" i="10"/>
  <c r="W131" i="10"/>
  <c r="U131" i="10"/>
  <c r="S131" i="10"/>
  <c r="Q131" i="10"/>
  <c r="O131" i="10"/>
  <c r="M131" i="10"/>
  <c r="K131" i="10"/>
  <c r="I131" i="10"/>
  <c r="G131" i="10"/>
  <c r="AB130" i="10"/>
  <c r="AA130" i="10"/>
  <c r="Y130" i="10"/>
  <c r="W130" i="10"/>
  <c r="U130" i="10"/>
  <c r="S130" i="10"/>
  <c r="Q130" i="10"/>
  <c r="O130" i="10"/>
  <c r="M130" i="10"/>
  <c r="K130" i="10"/>
  <c r="I130" i="10"/>
  <c r="G130" i="10"/>
  <c r="AB129" i="10"/>
  <c r="AA129" i="10"/>
  <c r="Y129" i="10"/>
  <c r="W129" i="10"/>
  <c r="U129" i="10"/>
  <c r="S129" i="10"/>
  <c r="Q129" i="10"/>
  <c r="O129" i="10"/>
  <c r="M129" i="10"/>
  <c r="K129" i="10"/>
  <c r="I129" i="10"/>
  <c r="G129" i="10"/>
  <c r="AB128" i="10"/>
  <c r="AA128" i="10"/>
  <c r="Y128" i="10"/>
  <c r="W128" i="10"/>
  <c r="U128" i="10"/>
  <c r="S128" i="10"/>
  <c r="Q128" i="10"/>
  <c r="O128" i="10"/>
  <c r="M128" i="10"/>
  <c r="K128" i="10"/>
  <c r="I128" i="10"/>
  <c r="G128" i="10"/>
  <c r="AB127" i="10"/>
  <c r="AA127" i="10"/>
  <c r="Y127" i="10"/>
  <c r="W127" i="10"/>
  <c r="U127" i="10"/>
  <c r="S127" i="10"/>
  <c r="Q127" i="10"/>
  <c r="O127" i="10"/>
  <c r="M127" i="10"/>
  <c r="K127" i="10"/>
  <c r="I127" i="10"/>
  <c r="G127" i="10"/>
  <c r="AB126" i="10"/>
  <c r="AA126" i="10"/>
  <c r="Y126" i="10"/>
  <c r="W126" i="10"/>
  <c r="U126" i="10"/>
  <c r="S126" i="10"/>
  <c r="Q126" i="10"/>
  <c r="O126" i="10"/>
  <c r="M126" i="10"/>
  <c r="K126" i="10"/>
  <c r="I126" i="10"/>
  <c r="G126" i="10"/>
  <c r="AB125" i="10"/>
  <c r="AA125" i="10"/>
  <c r="Y125" i="10"/>
  <c r="W125" i="10"/>
  <c r="U125" i="10"/>
  <c r="S125" i="10"/>
  <c r="Q125" i="10"/>
  <c r="O125" i="10"/>
  <c r="M125" i="10"/>
  <c r="K125" i="10"/>
  <c r="I125" i="10"/>
  <c r="G125" i="10"/>
  <c r="AB124" i="10"/>
  <c r="AA124" i="10"/>
  <c r="Y124" i="10"/>
  <c r="W124" i="10"/>
  <c r="U124" i="10"/>
  <c r="S124" i="10"/>
  <c r="Q124" i="10"/>
  <c r="O124" i="10"/>
  <c r="M124" i="10"/>
  <c r="K124" i="10"/>
  <c r="I124" i="10"/>
  <c r="G124" i="10"/>
  <c r="AB123" i="10"/>
  <c r="AA123" i="10"/>
  <c r="Y123" i="10"/>
  <c r="W123" i="10"/>
  <c r="U123" i="10"/>
  <c r="S123" i="10"/>
  <c r="Q123" i="10"/>
  <c r="O123" i="10"/>
  <c r="M123" i="10"/>
  <c r="K123" i="10"/>
  <c r="I123" i="10"/>
  <c r="G123" i="10"/>
  <c r="AB122" i="10"/>
  <c r="AA122" i="10"/>
  <c r="Y122" i="10"/>
  <c r="W122" i="10"/>
  <c r="U122" i="10"/>
  <c r="S122" i="10"/>
  <c r="Q122" i="10"/>
  <c r="O122" i="10"/>
  <c r="M122" i="10"/>
  <c r="K122" i="10"/>
  <c r="I122" i="10"/>
  <c r="G122" i="10"/>
  <c r="AB121" i="10"/>
  <c r="AA121" i="10"/>
  <c r="Y121" i="10"/>
  <c r="W121" i="10"/>
  <c r="U121" i="10"/>
  <c r="S121" i="10"/>
  <c r="Q121" i="10"/>
  <c r="O121" i="10"/>
  <c r="M121" i="10"/>
  <c r="K121" i="10"/>
  <c r="I121" i="10"/>
  <c r="G121" i="10"/>
  <c r="AB120" i="10"/>
  <c r="AA120" i="10"/>
  <c r="Y120" i="10"/>
  <c r="W120" i="10"/>
  <c r="U120" i="10"/>
  <c r="S120" i="10"/>
  <c r="Q120" i="10"/>
  <c r="O120" i="10"/>
  <c r="M120" i="10"/>
  <c r="K120" i="10"/>
  <c r="I120" i="10"/>
  <c r="G120" i="10"/>
  <c r="AB119" i="10"/>
  <c r="AA119" i="10"/>
  <c r="Y119" i="10"/>
  <c r="W119" i="10"/>
  <c r="U119" i="10"/>
  <c r="S119" i="10"/>
  <c r="Q119" i="10"/>
  <c r="O119" i="10"/>
  <c r="M119" i="10"/>
  <c r="K119" i="10"/>
  <c r="I119" i="10"/>
  <c r="G119" i="10"/>
  <c r="AB118" i="10"/>
  <c r="AA118" i="10"/>
  <c r="Y118" i="10"/>
  <c r="W118" i="10"/>
  <c r="U118" i="10"/>
  <c r="S118" i="10"/>
  <c r="Q118" i="10"/>
  <c r="O118" i="10"/>
  <c r="M118" i="10"/>
  <c r="K118" i="10"/>
  <c r="I118" i="10"/>
  <c r="G118" i="10"/>
  <c r="AB117" i="10"/>
  <c r="AA117" i="10"/>
  <c r="Y117" i="10"/>
  <c r="W117" i="10"/>
  <c r="U117" i="10"/>
  <c r="S117" i="10"/>
  <c r="Q117" i="10"/>
  <c r="O117" i="10"/>
  <c r="M117" i="10"/>
  <c r="K117" i="10"/>
  <c r="I117" i="10"/>
  <c r="G117" i="10"/>
  <c r="AB116" i="10"/>
  <c r="AA116" i="10"/>
  <c r="Y116" i="10"/>
  <c r="W116" i="10"/>
  <c r="U116" i="10"/>
  <c r="S116" i="10"/>
  <c r="Q116" i="10"/>
  <c r="O116" i="10"/>
  <c r="M116" i="10"/>
  <c r="K116" i="10"/>
  <c r="I116" i="10"/>
  <c r="G116" i="10"/>
  <c r="AB115" i="10"/>
  <c r="AA115" i="10"/>
  <c r="Y115" i="10"/>
  <c r="W115" i="10"/>
  <c r="U115" i="10"/>
  <c r="S115" i="10"/>
  <c r="Q115" i="10"/>
  <c r="O115" i="10"/>
  <c r="M115" i="10"/>
  <c r="K115" i="10"/>
  <c r="I115" i="10"/>
  <c r="G115" i="10"/>
  <c r="AB114" i="10"/>
  <c r="AA114" i="10"/>
  <c r="Y114" i="10"/>
  <c r="W114" i="10"/>
  <c r="U114" i="10"/>
  <c r="S114" i="10"/>
  <c r="Q114" i="10"/>
  <c r="O114" i="10"/>
  <c r="M114" i="10"/>
  <c r="K114" i="10"/>
  <c r="I114" i="10"/>
  <c r="G114" i="10"/>
  <c r="AB113" i="10"/>
  <c r="AA113" i="10"/>
  <c r="Y113" i="10"/>
  <c r="W113" i="10"/>
  <c r="U113" i="10"/>
  <c r="S113" i="10"/>
  <c r="Q113" i="10"/>
  <c r="O113" i="10"/>
  <c r="M113" i="10"/>
  <c r="K113" i="10"/>
  <c r="I113" i="10"/>
  <c r="G113" i="10"/>
  <c r="AB112" i="10"/>
  <c r="AA112" i="10"/>
  <c r="Y112" i="10"/>
  <c r="W112" i="10"/>
  <c r="U112" i="10"/>
  <c r="S112" i="10"/>
  <c r="Q112" i="10"/>
  <c r="O112" i="10"/>
  <c r="M112" i="10"/>
  <c r="K112" i="10"/>
  <c r="I112" i="10"/>
  <c r="G112" i="10"/>
  <c r="AB111" i="10"/>
  <c r="AA111" i="10"/>
  <c r="Y111" i="10"/>
  <c r="W111" i="10"/>
  <c r="U111" i="10"/>
  <c r="S111" i="10"/>
  <c r="Q111" i="10"/>
  <c r="O111" i="10"/>
  <c r="M111" i="10"/>
  <c r="K111" i="10"/>
  <c r="I111" i="10"/>
  <c r="G111" i="10"/>
  <c r="AB110" i="10"/>
  <c r="AA110" i="10"/>
  <c r="Y110" i="10"/>
  <c r="W110" i="10"/>
  <c r="U110" i="10"/>
  <c r="S110" i="10"/>
  <c r="Q110" i="10"/>
  <c r="O110" i="10"/>
  <c r="M110" i="10"/>
  <c r="K110" i="10"/>
  <c r="I110" i="10"/>
  <c r="G110" i="10"/>
  <c r="AB109" i="10"/>
  <c r="AA109" i="10"/>
  <c r="Y109" i="10"/>
  <c r="W109" i="10"/>
  <c r="U109" i="10"/>
  <c r="S109" i="10"/>
  <c r="Q109" i="10"/>
  <c r="O109" i="10"/>
  <c r="M109" i="10"/>
  <c r="K109" i="10"/>
  <c r="I109" i="10"/>
  <c r="G109" i="10"/>
  <c r="AA108" i="10"/>
  <c r="Y108" i="10"/>
  <c r="W108" i="10"/>
  <c r="U108" i="10"/>
  <c r="S108" i="10"/>
  <c r="Q108" i="10"/>
  <c r="O108" i="10"/>
  <c r="M108" i="10"/>
  <c r="K108" i="10"/>
  <c r="I108" i="10"/>
  <c r="G108" i="10"/>
  <c r="AB107" i="10"/>
  <c r="AA107" i="10"/>
  <c r="Y107" i="10"/>
  <c r="W107" i="10"/>
  <c r="U107" i="10"/>
  <c r="S107" i="10"/>
  <c r="Q107" i="10"/>
  <c r="O107" i="10"/>
  <c r="M107" i="10"/>
  <c r="K107" i="10"/>
  <c r="I107" i="10"/>
  <c r="G107" i="10"/>
  <c r="AB106" i="10"/>
  <c r="AA106" i="10"/>
  <c r="Y106" i="10"/>
  <c r="W106" i="10"/>
  <c r="U106" i="10"/>
  <c r="S106" i="10"/>
  <c r="Q106" i="10"/>
  <c r="O106" i="10"/>
  <c r="M106" i="10"/>
  <c r="K106" i="10"/>
  <c r="I106" i="10"/>
  <c r="G106" i="10"/>
  <c r="AB105" i="10"/>
  <c r="AA105" i="10"/>
  <c r="Y105" i="10"/>
  <c r="W105" i="10"/>
  <c r="U105" i="10"/>
  <c r="S105" i="10"/>
  <c r="Q105" i="10"/>
  <c r="O105" i="10"/>
  <c r="M105" i="10"/>
  <c r="K105" i="10"/>
  <c r="I105" i="10"/>
  <c r="G105" i="10"/>
  <c r="AB104" i="10"/>
  <c r="AA104" i="10"/>
  <c r="Y104" i="10"/>
  <c r="W104" i="10"/>
  <c r="U104" i="10"/>
  <c r="S104" i="10"/>
  <c r="Q104" i="10"/>
  <c r="O104" i="10"/>
  <c r="M104" i="10"/>
  <c r="K104" i="10"/>
  <c r="I104" i="10"/>
  <c r="G104" i="10"/>
  <c r="AB103" i="10"/>
  <c r="AA103" i="10"/>
  <c r="Y103" i="10"/>
  <c r="W103" i="10"/>
  <c r="U103" i="10"/>
  <c r="S103" i="10"/>
  <c r="Q103" i="10"/>
  <c r="O103" i="10"/>
  <c r="M103" i="10"/>
  <c r="K103" i="10"/>
  <c r="I103" i="10"/>
  <c r="G103" i="10"/>
  <c r="AB102" i="10"/>
  <c r="AA102" i="10"/>
  <c r="Y102" i="10"/>
  <c r="W102" i="10"/>
  <c r="U102" i="10"/>
  <c r="S102" i="10"/>
  <c r="Q102" i="10"/>
  <c r="O102" i="10"/>
  <c r="M102" i="10"/>
  <c r="K102" i="10"/>
  <c r="I102" i="10"/>
  <c r="G102" i="10"/>
  <c r="AA101" i="10"/>
  <c r="Y101" i="10"/>
  <c r="W101" i="10"/>
  <c r="U101" i="10"/>
  <c r="S101" i="10"/>
  <c r="Q101" i="10"/>
  <c r="O101" i="10"/>
  <c r="M101" i="10"/>
  <c r="K101" i="10"/>
  <c r="I101" i="10"/>
  <c r="G101" i="10"/>
  <c r="AB100" i="10"/>
  <c r="AA100" i="10"/>
  <c r="Y100" i="10"/>
  <c r="W100" i="10"/>
  <c r="U100" i="10"/>
  <c r="S100" i="10"/>
  <c r="Q100" i="10"/>
  <c r="O100" i="10"/>
  <c r="M100" i="10"/>
  <c r="K100" i="10"/>
  <c r="I100" i="10"/>
  <c r="G100" i="10"/>
  <c r="AB99" i="10"/>
  <c r="AA99" i="10"/>
  <c r="Y99" i="10"/>
  <c r="W99" i="10"/>
  <c r="U99" i="10"/>
  <c r="S99" i="10"/>
  <c r="Q99" i="10"/>
  <c r="O99" i="10"/>
  <c r="M99" i="10"/>
  <c r="K99" i="10"/>
  <c r="I99" i="10"/>
  <c r="G99" i="10"/>
  <c r="AB98" i="10"/>
  <c r="AA98" i="10"/>
  <c r="Y98" i="10"/>
  <c r="W98" i="10"/>
  <c r="U98" i="10"/>
  <c r="S98" i="10"/>
  <c r="Q98" i="10"/>
  <c r="O98" i="10"/>
  <c r="M98" i="10"/>
  <c r="K98" i="10"/>
  <c r="I98" i="10"/>
  <c r="G98" i="10"/>
  <c r="AB97" i="10"/>
  <c r="AA97" i="10"/>
  <c r="Y97" i="10"/>
  <c r="W97" i="10"/>
  <c r="U97" i="10"/>
  <c r="S97" i="10"/>
  <c r="Q97" i="10"/>
  <c r="O97" i="10"/>
  <c r="M97" i="10"/>
  <c r="K97" i="10"/>
  <c r="I97" i="10"/>
  <c r="G97" i="10"/>
  <c r="AB96" i="10"/>
  <c r="AA96" i="10"/>
  <c r="Y96" i="10"/>
  <c r="W96" i="10"/>
  <c r="U96" i="10"/>
  <c r="S96" i="10"/>
  <c r="Q96" i="10"/>
  <c r="O96" i="10"/>
  <c r="M96" i="10"/>
  <c r="K96" i="10"/>
  <c r="I96" i="10"/>
  <c r="G96" i="10"/>
  <c r="AB95" i="10"/>
  <c r="AA95" i="10"/>
  <c r="Y95" i="10"/>
  <c r="W95" i="10"/>
  <c r="U95" i="10"/>
  <c r="S95" i="10"/>
  <c r="Q95" i="10"/>
  <c r="O95" i="10"/>
  <c r="M95" i="10"/>
  <c r="K95" i="10"/>
  <c r="I95" i="10"/>
  <c r="G95" i="10"/>
  <c r="AB94" i="10"/>
  <c r="AA94" i="10"/>
  <c r="Y94" i="10"/>
  <c r="W94" i="10"/>
  <c r="U94" i="10"/>
  <c r="S94" i="10"/>
  <c r="Q94" i="10"/>
  <c r="O94" i="10"/>
  <c r="M94" i="10"/>
  <c r="K94" i="10"/>
  <c r="I94" i="10"/>
  <c r="G94" i="10"/>
  <c r="AB93" i="10"/>
  <c r="AA93" i="10"/>
  <c r="Y93" i="10"/>
  <c r="W93" i="10"/>
  <c r="U93" i="10"/>
  <c r="S93" i="10"/>
  <c r="Q93" i="10"/>
  <c r="O93" i="10"/>
  <c r="M93" i="10"/>
  <c r="K93" i="10"/>
  <c r="I93" i="10"/>
  <c r="G93" i="10"/>
  <c r="AB92" i="10"/>
  <c r="AA92" i="10"/>
  <c r="Y92" i="10"/>
  <c r="W92" i="10"/>
  <c r="U92" i="10"/>
  <c r="S92" i="10"/>
  <c r="Q92" i="10"/>
  <c r="O92" i="10"/>
  <c r="M92" i="10"/>
  <c r="K92" i="10"/>
  <c r="I92" i="10"/>
  <c r="G92" i="10"/>
  <c r="AA91" i="10"/>
  <c r="Y91" i="10"/>
  <c r="W91" i="10"/>
  <c r="U91" i="10"/>
  <c r="S91" i="10"/>
  <c r="Q91" i="10"/>
  <c r="O91" i="10"/>
  <c r="M91" i="10"/>
  <c r="K91" i="10"/>
  <c r="I91" i="10"/>
  <c r="G91" i="10"/>
  <c r="AB90" i="10"/>
  <c r="AA90" i="10"/>
  <c r="Y90" i="10"/>
  <c r="W90" i="10"/>
  <c r="U90" i="10"/>
  <c r="S90" i="10"/>
  <c r="Q90" i="10"/>
  <c r="O90" i="10"/>
  <c r="M90" i="10"/>
  <c r="K90" i="10"/>
  <c r="I90" i="10"/>
  <c r="G90" i="10"/>
  <c r="AB89" i="10"/>
  <c r="AA89" i="10"/>
  <c r="Y89" i="10"/>
  <c r="W89" i="10"/>
  <c r="U89" i="10"/>
  <c r="S89" i="10"/>
  <c r="Q89" i="10"/>
  <c r="O89" i="10"/>
  <c r="M89" i="10"/>
  <c r="K89" i="10"/>
  <c r="I89" i="10"/>
  <c r="G89" i="10"/>
  <c r="AB88" i="10"/>
  <c r="AA88" i="10"/>
  <c r="Y88" i="10"/>
  <c r="W88" i="10"/>
  <c r="U88" i="10"/>
  <c r="S88" i="10"/>
  <c r="Q88" i="10"/>
  <c r="O88" i="10"/>
  <c r="M88" i="10"/>
  <c r="K88" i="10"/>
  <c r="I88" i="10"/>
  <c r="G88" i="10"/>
  <c r="AB87" i="10"/>
  <c r="AA87" i="10"/>
  <c r="Y87" i="10"/>
  <c r="W87" i="10"/>
  <c r="U87" i="10"/>
  <c r="S87" i="10"/>
  <c r="Q87" i="10"/>
  <c r="O87" i="10"/>
  <c r="M87" i="10"/>
  <c r="K87" i="10"/>
  <c r="I87" i="10"/>
  <c r="G87" i="10"/>
  <c r="AB86" i="10"/>
  <c r="AA86" i="10"/>
  <c r="Y86" i="10"/>
  <c r="W86" i="10"/>
  <c r="U86" i="10"/>
  <c r="S86" i="10"/>
  <c r="Q86" i="10"/>
  <c r="O86" i="10"/>
  <c r="M86" i="10"/>
  <c r="K86" i="10"/>
  <c r="I86" i="10"/>
  <c r="G86" i="10"/>
  <c r="AB85" i="10"/>
  <c r="AA85" i="10"/>
  <c r="Y85" i="10"/>
  <c r="W85" i="10"/>
  <c r="U85" i="10"/>
  <c r="S85" i="10"/>
  <c r="Q85" i="10"/>
  <c r="O85" i="10"/>
  <c r="M85" i="10"/>
  <c r="K85" i="10"/>
  <c r="I85" i="10"/>
  <c r="G85" i="10"/>
  <c r="AB84" i="10"/>
  <c r="AA84" i="10"/>
  <c r="Y84" i="10"/>
  <c r="W84" i="10"/>
  <c r="U84" i="10"/>
  <c r="S84" i="10"/>
  <c r="Q84" i="10"/>
  <c r="O84" i="10"/>
  <c r="M84" i="10"/>
  <c r="K84" i="10"/>
  <c r="I84" i="10"/>
  <c r="G84" i="10"/>
  <c r="AB83" i="10"/>
  <c r="AA83" i="10"/>
  <c r="Y83" i="10"/>
  <c r="W83" i="10"/>
  <c r="U83" i="10"/>
  <c r="S83" i="10"/>
  <c r="Q83" i="10"/>
  <c r="O83" i="10"/>
  <c r="M83" i="10"/>
  <c r="K83" i="10"/>
  <c r="I83" i="10"/>
  <c r="G83" i="10"/>
  <c r="AB82" i="10"/>
  <c r="AA82" i="10"/>
  <c r="Y82" i="10"/>
  <c r="W82" i="10"/>
  <c r="U82" i="10"/>
  <c r="S82" i="10"/>
  <c r="Q82" i="10"/>
  <c r="O82" i="10"/>
  <c r="M82" i="10"/>
  <c r="K82" i="10"/>
  <c r="I82" i="10"/>
  <c r="G82" i="10"/>
  <c r="AB81" i="10"/>
  <c r="AA81" i="10"/>
  <c r="Y81" i="10"/>
  <c r="W81" i="10"/>
  <c r="U81" i="10"/>
  <c r="S81" i="10"/>
  <c r="Q81" i="10"/>
  <c r="O81" i="10"/>
  <c r="M81" i="10"/>
  <c r="K81" i="10"/>
  <c r="I81" i="10"/>
  <c r="G81" i="10"/>
  <c r="AB80" i="10"/>
  <c r="AA80" i="10"/>
  <c r="Y80" i="10"/>
  <c r="W80" i="10"/>
  <c r="U80" i="10"/>
  <c r="S80" i="10"/>
  <c r="Q80" i="10"/>
  <c r="O80" i="10"/>
  <c r="M80" i="10"/>
  <c r="K80" i="10"/>
  <c r="I80" i="10"/>
  <c r="G80" i="10"/>
  <c r="AB79" i="10"/>
  <c r="AA79" i="10"/>
  <c r="Y79" i="10"/>
  <c r="W79" i="10"/>
  <c r="U79" i="10"/>
  <c r="S79" i="10"/>
  <c r="Q79" i="10"/>
  <c r="O79" i="10"/>
  <c r="M79" i="10"/>
  <c r="K79" i="10"/>
  <c r="I79" i="10"/>
  <c r="G79" i="10"/>
  <c r="AB78" i="10"/>
  <c r="AA78" i="10"/>
  <c r="Y78" i="10"/>
  <c r="W78" i="10"/>
  <c r="U78" i="10"/>
  <c r="S78" i="10"/>
  <c r="Q78" i="10"/>
  <c r="O78" i="10"/>
  <c r="M78" i="10"/>
  <c r="K78" i="10"/>
  <c r="I78" i="10"/>
  <c r="G78" i="10"/>
  <c r="AB77" i="10"/>
  <c r="AA77" i="10"/>
  <c r="Y77" i="10"/>
  <c r="W77" i="10"/>
  <c r="U77" i="10"/>
  <c r="S77" i="10"/>
  <c r="Q77" i="10"/>
  <c r="O77" i="10"/>
  <c r="M77" i="10"/>
  <c r="K77" i="10"/>
  <c r="I77" i="10"/>
  <c r="G77" i="10"/>
  <c r="AB76" i="10"/>
  <c r="AA76" i="10"/>
  <c r="Y76" i="10"/>
  <c r="W76" i="10"/>
  <c r="U76" i="10"/>
  <c r="S76" i="10"/>
  <c r="Q76" i="10"/>
  <c r="O76" i="10"/>
  <c r="M76" i="10"/>
  <c r="K76" i="10"/>
  <c r="I76" i="10"/>
  <c r="G76" i="10"/>
  <c r="AB75" i="10"/>
  <c r="AA75" i="10"/>
  <c r="Y75" i="10"/>
  <c r="W75" i="10"/>
  <c r="U75" i="10"/>
  <c r="S75" i="10"/>
  <c r="Q75" i="10"/>
  <c r="O75" i="10"/>
  <c r="M75" i="10"/>
  <c r="K75" i="10"/>
  <c r="I75" i="10"/>
  <c r="G75" i="10"/>
  <c r="AB74" i="10"/>
  <c r="AA74" i="10"/>
  <c r="Y74" i="10"/>
  <c r="W74" i="10"/>
  <c r="U74" i="10"/>
  <c r="S74" i="10"/>
  <c r="Q74" i="10"/>
  <c r="O74" i="10"/>
  <c r="M74" i="10"/>
  <c r="K74" i="10"/>
  <c r="I74" i="10"/>
  <c r="G74" i="10"/>
  <c r="AB73" i="10"/>
  <c r="AA73" i="10"/>
  <c r="Y73" i="10"/>
  <c r="W73" i="10"/>
  <c r="U73" i="10"/>
  <c r="S73" i="10"/>
  <c r="Q73" i="10"/>
  <c r="O73" i="10"/>
  <c r="M73" i="10"/>
  <c r="K73" i="10"/>
  <c r="I73" i="10"/>
  <c r="G73" i="10"/>
  <c r="AB72" i="10"/>
  <c r="AA72" i="10"/>
  <c r="Y72" i="10"/>
  <c r="W72" i="10"/>
  <c r="U72" i="10"/>
  <c r="S72" i="10"/>
  <c r="Q72" i="10"/>
  <c r="O72" i="10"/>
  <c r="M72" i="10"/>
  <c r="K72" i="10"/>
  <c r="I72" i="10"/>
  <c r="G72" i="10"/>
  <c r="AB71" i="10"/>
  <c r="AA71" i="10"/>
  <c r="Y71" i="10"/>
  <c r="W71" i="10"/>
  <c r="U71" i="10"/>
  <c r="S71" i="10"/>
  <c r="Q71" i="10"/>
  <c r="O71" i="10"/>
  <c r="M71" i="10"/>
  <c r="K71" i="10"/>
  <c r="I71" i="10"/>
  <c r="G71" i="10"/>
  <c r="AB70" i="10"/>
  <c r="AA70" i="10"/>
  <c r="Y70" i="10"/>
  <c r="W70" i="10"/>
  <c r="U70" i="10"/>
  <c r="S70" i="10"/>
  <c r="Q70" i="10"/>
  <c r="O70" i="10"/>
  <c r="M70" i="10"/>
  <c r="K70" i="10"/>
  <c r="I70" i="10"/>
  <c r="G70" i="10"/>
  <c r="AB69" i="10"/>
  <c r="AA69" i="10"/>
  <c r="Y69" i="10"/>
  <c r="W69" i="10"/>
  <c r="U69" i="10"/>
  <c r="S69" i="10"/>
  <c r="Q69" i="10"/>
  <c r="O69" i="10"/>
  <c r="M69" i="10"/>
  <c r="K69" i="10"/>
  <c r="I69" i="10"/>
  <c r="G69" i="10"/>
  <c r="AB68" i="10"/>
  <c r="AA68" i="10"/>
  <c r="Y68" i="10"/>
  <c r="W68" i="10"/>
  <c r="U68" i="10"/>
  <c r="S68" i="10"/>
  <c r="Q68" i="10"/>
  <c r="O68" i="10"/>
  <c r="M68" i="10"/>
  <c r="K68" i="10"/>
  <c r="I68" i="10"/>
  <c r="G68" i="10"/>
  <c r="AB67" i="10"/>
  <c r="AA67" i="10"/>
  <c r="Y67" i="10"/>
  <c r="W67" i="10"/>
  <c r="U67" i="10"/>
  <c r="S67" i="10"/>
  <c r="Q67" i="10"/>
  <c r="O67" i="10"/>
  <c r="M67" i="10"/>
  <c r="K67" i="10"/>
  <c r="I67" i="10"/>
  <c r="G67" i="10"/>
  <c r="AB66" i="10"/>
  <c r="AA66" i="10"/>
  <c r="Y66" i="10"/>
  <c r="W66" i="10"/>
  <c r="U66" i="10"/>
  <c r="S66" i="10"/>
  <c r="Q66" i="10"/>
  <c r="O66" i="10"/>
  <c r="M66" i="10"/>
  <c r="K66" i="10"/>
  <c r="I66" i="10"/>
  <c r="G66" i="10"/>
  <c r="AB65" i="10"/>
  <c r="AA65" i="10"/>
  <c r="Y65" i="10"/>
  <c r="W65" i="10"/>
  <c r="U65" i="10"/>
  <c r="S65" i="10"/>
  <c r="Q65" i="10"/>
  <c r="O65" i="10"/>
  <c r="M65" i="10"/>
  <c r="K65" i="10"/>
  <c r="I65" i="10"/>
  <c r="G65" i="10"/>
  <c r="AB64" i="10"/>
  <c r="AA64" i="10"/>
  <c r="Y64" i="10"/>
  <c r="W64" i="10"/>
  <c r="U64" i="10"/>
  <c r="S64" i="10"/>
  <c r="Q64" i="10"/>
  <c r="O64" i="10"/>
  <c r="M64" i="10"/>
  <c r="K64" i="10"/>
  <c r="I64" i="10"/>
  <c r="G64" i="10"/>
  <c r="AB63" i="10"/>
  <c r="AA63" i="10"/>
  <c r="Y63" i="10"/>
  <c r="W63" i="10"/>
  <c r="U63" i="10"/>
  <c r="S63" i="10"/>
  <c r="Q63" i="10"/>
  <c r="O63" i="10"/>
  <c r="M63" i="10"/>
  <c r="K63" i="10"/>
  <c r="I63" i="10"/>
  <c r="G63" i="10"/>
  <c r="AB62" i="10"/>
  <c r="AA62" i="10"/>
  <c r="Y62" i="10"/>
  <c r="W62" i="10"/>
  <c r="U62" i="10"/>
  <c r="S62" i="10"/>
  <c r="Q62" i="10"/>
  <c r="O62" i="10"/>
  <c r="M62" i="10"/>
  <c r="K62" i="10"/>
  <c r="I62" i="10"/>
  <c r="G62" i="10"/>
  <c r="AB61" i="10"/>
  <c r="AA61" i="10"/>
  <c r="Y61" i="10"/>
  <c r="W61" i="10"/>
  <c r="U61" i="10"/>
  <c r="S61" i="10"/>
  <c r="Q61" i="10"/>
  <c r="O61" i="10"/>
  <c r="M61" i="10"/>
  <c r="K61" i="10"/>
  <c r="I61" i="10"/>
  <c r="G61" i="10"/>
  <c r="AB60" i="10"/>
  <c r="AA60" i="10"/>
  <c r="Y60" i="10"/>
  <c r="W60" i="10"/>
  <c r="U60" i="10"/>
  <c r="S60" i="10"/>
  <c r="Q60" i="10"/>
  <c r="O60" i="10"/>
  <c r="M60" i="10"/>
  <c r="K60" i="10"/>
  <c r="I60" i="10"/>
  <c r="G60" i="10"/>
  <c r="AB59" i="10"/>
  <c r="AA59" i="10"/>
  <c r="Y59" i="10"/>
  <c r="W59" i="10"/>
  <c r="U59" i="10"/>
  <c r="S59" i="10"/>
  <c r="Q59" i="10"/>
  <c r="O59" i="10"/>
  <c r="M59" i="10"/>
  <c r="K59" i="10"/>
  <c r="I59" i="10"/>
  <c r="G59" i="10"/>
  <c r="AB58" i="10"/>
  <c r="AA58" i="10"/>
  <c r="Y58" i="10"/>
  <c r="W58" i="10"/>
  <c r="U58" i="10"/>
  <c r="S58" i="10"/>
  <c r="Q58" i="10"/>
  <c r="O58" i="10"/>
  <c r="M58" i="10"/>
  <c r="K58" i="10"/>
  <c r="I58" i="10"/>
  <c r="G58" i="10"/>
  <c r="AB57" i="10"/>
  <c r="AA57" i="10"/>
  <c r="Y57" i="10"/>
  <c r="W57" i="10"/>
  <c r="U57" i="10"/>
  <c r="S57" i="10"/>
  <c r="Q57" i="10"/>
  <c r="O57" i="10"/>
  <c r="M57" i="10"/>
  <c r="K57" i="10"/>
  <c r="I57" i="10"/>
  <c r="G57" i="10"/>
  <c r="AB56" i="10"/>
  <c r="AA56" i="10"/>
  <c r="Y56" i="10"/>
  <c r="W56" i="10"/>
  <c r="U56" i="10"/>
  <c r="S56" i="10"/>
  <c r="Q56" i="10"/>
  <c r="O56" i="10"/>
  <c r="M56" i="10"/>
  <c r="K56" i="10"/>
  <c r="I56" i="10"/>
  <c r="G56" i="10"/>
  <c r="AB55" i="10"/>
  <c r="AA55" i="10"/>
  <c r="Y55" i="10"/>
  <c r="W55" i="10"/>
  <c r="U55" i="10"/>
  <c r="S55" i="10"/>
  <c r="Q55" i="10"/>
  <c r="O55" i="10"/>
  <c r="M55" i="10"/>
  <c r="K55" i="10"/>
  <c r="I55" i="10"/>
  <c r="G55" i="10"/>
  <c r="AB54" i="10"/>
  <c r="AA54" i="10"/>
  <c r="Y54" i="10"/>
  <c r="W54" i="10"/>
  <c r="U54" i="10"/>
  <c r="S54" i="10"/>
  <c r="Q54" i="10"/>
  <c r="O54" i="10"/>
  <c r="M54" i="10"/>
  <c r="K54" i="10"/>
  <c r="I54" i="10"/>
  <c r="G54" i="10"/>
  <c r="AB53" i="10"/>
  <c r="AA53" i="10"/>
  <c r="Y53" i="10"/>
  <c r="W53" i="10"/>
  <c r="U53" i="10"/>
  <c r="S53" i="10"/>
  <c r="Q53" i="10"/>
  <c r="O53" i="10"/>
  <c r="M53" i="10"/>
  <c r="K53" i="10"/>
  <c r="I53" i="10"/>
  <c r="G53" i="10"/>
  <c r="AB52" i="10"/>
  <c r="AA52" i="10"/>
  <c r="Y52" i="10"/>
  <c r="W52" i="10"/>
  <c r="U52" i="10"/>
  <c r="S52" i="10"/>
  <c r="Q52" i="10"/>
  <c r="O52" i="10"/>
  <c r="M52" i="10"/>
  <c r="K52" i="10"/>
  <c r="I52" i="10"/>
  <c r="G52" i="10"/>
  <c r="AB51" i="10"/>
  <c r="AA51" i="10"/>
  <c r="Y51" i="10"/>
  <c r="W51" i="10"/>
  <c r="U51" i="10"/>
  <c r="S51" i="10"/>
  <c r="Q51" i="10"/>
  <c r="O51" i="10"/>
  <c r="M51" i="10"/>
  <c r="K51" i="10"/>
  <c r="I51" i="10"/>
  <c r="G51" i="10"/>
  <c r="AB50" i="10"/>
  <c r="AA50" i="10"/>
  <c r="Y50" i="10"/>
  <c r="W50" i="10"/>
  <c r="U50" i="10"/>
  <c r="S50" i="10"/>
  <c r="Q50" i="10"/>
  <c r="O50" i="10"/>
  <c r="M50" i="10"/>
  <c r="K50" i="10"/>
  <c r="I50" i="10"/>
  <c r="G50" i="10"/>
  <c r="AB49" i="10"/>
  <c r="AA49" i="10"/>
  <c r="Y49" i="10"/>
  <c r="W49" i="10"/>
  <c r="U49" i="10"/>
  <c r="S49" i="10"/>
  <c r="Q49" i="10"/>
  <c r="O49" i="10"/>
  <c r="M49" i="10"/>
  <c r="K49" i="10"/>
  <c r="I49" i="10"/>
  <c r="G49" i="10"/>
  <c r="AB48" i="10"/>
  <c r="AA48" i="10"/>
  <c r="Y48" i="10"/>
  <c r="W48" i="10"/>
  <c r="U48" i="10"/>
  <c r="S48" i="10"/>
  <c r="Q48" i="10"/>
  <c r="O48" i="10"/>
  <c r="M48" i="10"/>
  <c r="K48" i="10"/>
  <c r="I48" i="10"/>
  <c r="G48" i="10"/>
  <c r="AB47" i="10"/>
  <c r="AA47" i="10"/>
  <c r="Y47" i="10"/>
  <c r="W47" i="10"/>
  <c r="U47" i="10"/>
  <c r="S47" i="10"/>
  <c r="Q47" i="10"/>
  <c r="O47" i="10"/>
  <c r="M47" i="10"/>
  <c r="K47" i="10"/>
  <c r="I47" i="10"/>
  <c r="G47" i="10"/>
  <c r="AB46" i="10"/>
  <c r="AA46" i="10"/>
  <c r="Y46" i="10"/>
  <c r="W46" i="10"/>
  <c r="U46" i="10"/>
  <c r="S46" i="10"/>
  <c r="Q46" i="10"/>
  <c r="O46" i="10"/>
  <c r="M46" i="10"/>
  <c r="K46" i="10"/>
  <c r="I46" i="10"/>
  <c r="G46" i="10"/>
  <c r="AB45" i="10"/>
  <c r="AA45" i="10"/>
  <c r="Y45" i="10"/>
  <c r="W45" i="10"/>
  <c r="U45" i="10"/>
  <c r="S45" i="10"/>
  <c r="Q45" i="10"/>
  <c r="O45" i="10"/>
  <c r="M45" i="10"/>
  <c r="K45" i="10"/>
  <c r="I45" i="10"/>
  <c r="G45" i="10"/>
  <c r="AB44" i="10"/>
  <c r="AA44" i="10"/>
  <c r="Y44" i="10"/>
  <c r="W44" i="10"/>
  <c r="U44" i="10"/>
  <c r="S44" i="10"/>
  <c r="Q44" i="10"/>
  <c r="O44" i="10"/>
  <c r="M44" i="10"/>
  <c r="K44" i="10"/>
  <c r="I44" i="10"/>
  <c r="G44" i="10"/>
  <c r="AB43" i="10"/>
  <c r="AA43" i="10"/>
  <c r="Y43" i="10"/>
  <c r="W43" i="10"/>
  <c r="U43" i="10"/>
  <c r="S43" i="10"/>
  <c r="Q43" i="10"/>
  <c r="O43" i="10"/>
  <c r="M43" i="10"/>
  <c r="K43" i="10"/>
  <c r="I43" i="10"/>
  <c r="G43" i="10"/>
  <c r="AB42" i="10"/>
  <c r="AA42" i="10"/>
  <c r="Y42" i="10"/>
  <c r="W42" i="10"/>
  <c r="U42" i="10"/>
  <c r="S42" i="10"/>
  <c r="Q42" i="10"/>
  <c r="O42" i="10"/>
  <c r="M42" i="10"/>
  <c r="K42" i="10"/>
  <c r="I42" i="10"/>
  <c r="G42" i="10"/>
  <c r="AB41" i="10"/>
  <c r="AA41" i="10"/>
  <c r="Y41" i="10"/>
  <c r="W41" i="10"/>
  <c r="U41" i="10"/>
  <c r="S41" i="10"/>
  <c r="Q41" i="10"/>
  <c r="O41" i="10"/>
  <c r="M41" i="10"/>
  <c r="K41" i="10"/>
  <c r="I41" i="10"/>
  <c r="G41" i="10"/>
  <c r="AB40" i="10"/>
  <c r="AA40" i="10"/>
  <c r="Y40" i="10"/>
  <c r="W40" i="10"/>
  <c r="U40" i="10"/>
  <c r="S40" i="10"/>
  <c r="Q40" i="10"/>
  <c r="O40" i="10"/>
  <c r="M40" i="10"/>
  <c r="K40" i="10"/>
  <c r="I40" i="10"/>
  <c r="G40" i="10"/>
  <c r="AB39" i="10"/>
  <c r="AA39" i="10"/>
  <c r="Y39" i="10"/>
  <c r="W39" i="10"/>
  <c r="U39" i="10"/>
  <c r="S39" i="10"/>
  <c r="Q39" i="10"/>
  <c r="O39" i="10"/>
  <c r="M39" i="10"/>
  <c r="K39" i="10"/>
  <c r="I39" i="10"/>
  <c r="G39" i="10"/>
  <c r="AB38" i="10"/>
  <c r="AA38" i="10"/>
  <c r="Y38" i="10"/>
  <c r="W38" i="10"/>
  <c r="U38" i="10"/>
  <c r="S38" i="10"/>
  <c r="Q38" i="10"/>
  <c r="O38" i="10"/>
  <c r="M38" i="10"/>
  <c r="K38" i="10"/>
  <c r="I38" i="10"/>
  <c r="G38" i="10"/>
  <c r="AB37" i="10"/>
  <c r="AA37" i="10"/>
  <c r="Y37" i="10"/>
  <c r="W37" i="10"/>
  <c r="U37" i="10"/>
  <c r="S37" i="10"/>
  <c r="Q37" i="10"/>
  <c r="O37" i="10"/>
  <c r="M37" i="10"/>
  <c r="K37" i="10"/>
  <c r="I37" i="10"/>
  <c r="G37" i="10"/>
  <c r="AB36" i="10"/>
  <c r="AA36" i="10"/>
  <c r="Y36" i="10"/>
  <c r="W36" i="10"/>
  <c r="U36" i="10"/>
  <c r="S36" i="10"/>
  <c r="Q36" i="10"/>
  <c r="O36" i="10"/>
  <c r="M36" i="10"/>
  <c r="K36" i="10"/>
  <c r="I36" i="10"/>
  <c r="G36" i="10"/>
  <c r="AB35" i="10"/>
  <c r="AA35" i="10"/>
  <c r="Y35" i="10"/>
  <c r="W35" i="10"/>
  <c r="U35" i="10"/>
  <c r="S35" i="10"/>
  <c r="Q35" i="10"/>
  <c r="O35" i="10"/>
  <c r="M35" i="10"/>
  <c r="K35" i="10"/>
  <c r="I35" i="10"/>
  <c r="G35" i="10"/>
  <c r="AA34" i="10"/>
  <c r="Y34" i="10"/>
  <c r="W34" i="10"/>
  <c r="U34" i="10"/>
  <c r="S34" i="10"/>
  <c r="Q34" i="10"/>
  <c r="O34" i="10"/>
  <c r="M34" i="10"/>
  <c r="K34" i="10"/>
  <c r="I34" i="10"/>
  <c r="G34" i="10"/>
  <c r="AB33" i="10"/>
  <c r="AA33" i="10"/>
  <c r="Y33" i="10"/>
  <c r="W33" i="10"/>
  <c r="U33" i="10"/>
  <c r="S33" i="10"/>
  <c r="Q33" i="10"/>
  <c r="O33" i="10"/>
  <c r="M33" i="10"/>
  <c r="K33" i="10"/>
  <c r="I33" i="10"/>
  <c r="G33" i="10"/>
  <c r="AB32" i="10"/>
  <c r="AA32" i="10"/>
  <c r="Y32" i="10"/>
  <c r="W32" i="10"/>
  <c r="U32" i="10"/>
  <c r="S32" i="10"/>
  <c r="Q32" i="10"/>
  <c r="O32" i="10"/>
  <c r="M32" i="10"/>
  <c r="K32" i="10"/>
  <c r="I32" i="10"/>
  <c r="G32" i="10"/>
  <c r="AB31" i="10"/>
  <c r="AA31" i="10"/>
  <c r="Y31" i="10"/>
  <c r="W31" i="10"/>
  <c r="U31" i="10"/>
  <c r="S31" i="10"/>
  <c r="Q31" i="10"/>
  <c r="O31" i="10"/>
  <c r="M31" i="10"/>
  <c r="K31" i="10"/>
  <c r="I31" i="10"/>
  <c r="G31" i="10"/>
  <c r="AB30" i="10"/>
  <c r="AA30" i="10"/>
  <c r="Y30" i="10"/>
  <c r="W30" i="10"/>
  <c r="U30" i="10"/>
  <c r="S30" i="10"/>
  <c r="Q30" i="10"/>
  <c r="O30" i="10"/>
  <c r="M30" i="10"/>
  <c r="K30" i="10"/>
  <c r="I30" i="10"/>
  <c r="G30" i="10"/>
  <c r="AB29" i="10"/>
  <c r="AA29" i="10"/>
  <c r="Y29" i="10"/>
  <c r="W29" i="10"/>
  <c r="U29" i="10"/>
  <c r="S29" i="10"/>
  <c r="Q29" i="10"/>
  <c r="O29" i="10"/>
  <c r="M29" i="10"/>
  <c r="K29" i="10"/>
  <c r="I29" i="10"/>
  <c r="G29" i="10"/>
  <c r="AB28" i="10"/>
  <c r="AA28" i="10"/>
  <c r="Y28" i="10"/>
  <c r="W28" i="10"/>
  <c r="U28" i="10"/>
  <c r="S28" i="10"/>
  <c r="Q28" i="10"/>
  <c r="O28" i="10"/>
  <c r="M28" i="10"/>
  <c r="K28" i="10"/>
  <c r="I28" i="10"/>
  <c r="G28" i="10"/>
  <c r="AB27" i="10"/>
  <c r="AA27" i="10"/>
  <c r="Y27" i="10"/>
  <c r="W27" i="10"/>
  <c r="U27" i="10"/>
  <c r="S27" i="10"/>
  <c r="Q27" i="10"/>
  <c r="O27" i="10"/>
  <c r="M27" i="10"/>
  <c r="K27" i="10"/>
  <c r="I27" i="10"/>
  <c r="G27" i="10"/>
  <c r="AB26" i="10"/>
  <c r="AA26" i="10"/>
  <c r="Y26" i="10"/>
  <c r="W26" i="10"/>
  <c r="U26" i="10"/>
  <c r="S26" i="10"/>
  <c r="Q26" i="10"/>
  <c r="O26" i="10"/>
  <c r="M26" i="10"/>
  <c r="K26" i="10"/>
  <c r="I26" i="10"/>
  <c r="G26" i="10"/>
  <c r="AB25" i="10"/>
  <c r="AA25" i="10"/>
  <c r="Y25" i="10"/>
  <c r="W25" i="10"/>
  <c r="U25" i="10"/>
  <c r="S25" i="10"/>
  <c r="Q25" i="10"/>
  <c r="O25" i="10"/>
  <c r="M25" i="10"/>
  <c r="K25" i="10"/>
  <c r="I25" i="10"/>
  <c r="G25" i="10"/>
  <c r="AB24" i="10"/>
  <c r="AA24" i="10"/>
  <c r="Y24" i="10"/>
  <c r="W24" i="10"/>
  <c r="U24" i="10"/>
  <c r="S24" i="10"/>
  <c r="Q24" i="10"/>
  <c r="O24" i="10"/>
  <c r="M24" i="10"/>
  <c r="K24" i="10"/>
  <c r="I24" i="10"/>
  <c r="G24" i="10"/>
  <c r="AB23" i="10"/>
  <c r="AA23" i="10"/>
  <c r="Y23" i="10"/>
  <c r="W23" i="10"/>
  <c r="U23" i="10"/>
  <c r="S23" i="10"/>
  <c r="Q23" i="10"/>
  <c r="O23" i="10"/>
  <c r="M23" i="10"/>
  <c r="K23" i="10"/>
  <c r="I23" i="10"/>
  <c r="G23" i="10"/>
  <c r="AB22" i="10"/>
  <c r="AA22" i="10"/>
  <c r="Y22" i="10"/>
  <c r="W22" i="10"/>
  <c r="U22" i="10"/>
  <c r="S22" i="10"/>
  <c r="Q22" i="10"/>
  <c r="O22" i="10"/>
  <c r="M22" i="10"/>
  <c r="K22" i="10"/>
  <c r="I22" i="10"/>
  <c r="G22" i="10"/>
  <c r="AB21" i="10"/>
  <c r="AA21" i="10"/>
  <c r="Y21" i="10"/>
  <c r="W21" i="10"/>
  <c r="U21" i="10"/>
  <c r="S21" i="10"/>
  <c r="Q21" i="10"/>
  <c r="O21" i="10"/>
  <c r="M21" i="10"/>
  <c r="K21" i="10"/>
  <c r="I21" i="10"/>
  <c r="G21" i="10"/>
  <c r="AB20" i="10"/>
  <c r="AA20" i="10"/>
  <c r="Y20" i="10"/>
  <c r="W20" i="10"/>
  <c r="U20" i="10"/>
  <c r="S20" i="10"/>
  <c r="Q20" i="10"/>
  <c r="O20" i="10"/>
  <c r="M20" i="10"/>
  <c r="K20" i="10"/>
  <c r="I20" i="10"/>
  <c r="G20" i="10"/>
  <c r="AB19" i="10"/>
  <c r="AA19" i="10"/>
  <c r="Y19" i="10"/>
  <c r="W19" i="10"/>
  <c r="U19" i="10"/>
  <c r="S19" i="10"/>
  <c r="Q19" i="10"/>
  <c r="O19" i="10"/>
  <c r="M19" i="10"/>
  <c r="K19" i="10"/>
  <c r="I19" i="10"/>
  <c r="G19" i="10"/>
  <c r="AB18" i="10"/>
  <c r="AA18" i="10"/>
  <c r="Y18" i="10"/>
  <c r="W18" i="10"/>
  <c r="U18" i="10"/>
  <c r="S18" i="10"/>
  <c r="Q18" i="10"/>
  <c r="O18" i="10"/>
  <c r="M18" i="10"/>
  <c r="K18" i="10"/>
  <c r="I18" i="10"/>
  <c r="G18" i="10"/>
  <c r="AB17" i="10"/>
  <c r="AA17" i="10"/>
  <c r="Y17" i="10"/>
  <c r="W17" i="10"/>
  <c r="U17" i="10"/>
  <c r="S17" i="10"/>
  <c r="Q17" i="10"/>
  <c r="O17" i="10"/>
  <c r="M17" i="10"/>
  <c r="K17" i="10"/>
  <c r="I17" i="10"/>
  <c r="G17" i="10"/>
  <c r="AB16" i="10"/>
  <c r="AA16" i="10"/>
  <c r="Y16" i="10"/>
  <c r="W16" i="10"/>
  <c r="U16" i="10"/>
  <c r="S16" i="10"/>
  <c r="Q16" i="10"/>
  <c r="O16" i="10"/>
  <c r="M16" i="10"/>
  <c r="K16" i="10"/>
  <c r="I16" i="10"/>
  <c r="G16" i="10"/>
  <c r="AB15" i="10"/>
  <c r="AA15" i="10"/>
  <c r="Y15" i="10"/>
  <c r="W15" i="10"/>
  <c r="U15" i="10"/>
  <c r="S15" i="10"/>
  <c r="Q15" i="10"/>
  <c r="O15" i="10"/>
  <c r="M15" i="10"/>
  <c r="K15" i="10"/>
  <c r="I15" i="10"/>
  <c r="G15" i="10"/>
  <c r="AB14" i="10"/>
  <c r="AA14" i="10"/>
  <c r="Y14" i="10"/>
  <c r="W14" i="10"/>
  <c r="U14" i="10"/>
  <c r="S14" i="10"/>
  <c r="Q14" i="10"/>
  <c r="O14" i="10"/>
  <c r="M14" i="10"/>
  <c r="K14" i="10"/>
  <c r="I14" i="10"/>
  <c r="G14" i="10"/>
  <c r="AB13" i="10"/>
  <c r="AA13" i="10"/>
  <c r="Y13" i="10"/>
  <c r="W13" i="10"/>
  <c r="U13" i="10"/>
  <c r="S13" i="10"/>
  <c r="Q13" i="10"/>
  <c r="O13" i="10"/>
  <c r="M13" i="10"/>
  <c r="K13" i="10"/>
  <c r="I13" i="10"/>
  <c r="G13" i="10"/>
  <c r="AB12" i="10"/>
  <c r="AA12" i="10"/>
  <c r="Y12" i="10"/>
  <c r="W12" i="10"/>
  <c r="U12" i="10"/>
  <c r="S12" i="10"/>
  <c r="Q12" i="10"/>
  <c r="O12" i="10"/>
  <c r="M12" i="10"/>
  <c r="K12" i="10"/>
  <c r="I12" i="10"/>
  <c r="G12" i="10"/>
  <c r="AB11" i="10"/>
  <c r="AA11" i="10"/>
  <c r="Y11" i="10"/>
  <c r="W11" i="10"/>
  <c r="U11" i="10"/>
  <c r="S11" i="10"/>
  <c r="Q11" i="10"/>
  <c r="O11" i="10"/>
  <c r="M11" i="10"/>
  <c r="K11" i="10"/>
  <c r="I11" i="10"/>
  <c r="G11" i="10"/>
  <c r="AB10" i="10"/>
  <c r="AA10" i="10"/>
  <c r="Y10" i="10"/>
  <c r="W10" i="10"/>
  <c r="U10" i="10"/>
  <c r="S10" i="10"/>
  <c r="Q10" i="10"/>
  <c r="O10" i="10"/>
  <c r="M10" i="10"/>
  <c r="K10" i="10"/>
  <c r="I10" i="10"/>
  <c r="G10" i="10"/>
  <c r="AB9" i="10"/>
  <c r="AA9" i="10"/>
  <c r="Y9" i="10"/>
  <c r="W9" i="10"/>
  <c r="U9" i="10"/>
  <c r="S9" i="10"/>
  <c r="Q9" i="10"/>
  <c r="O9" i="10"/>
  <c r="M9" i="10"/>
  <c r="K9" i="10"/>
  <c r="I9" i="10"/>
  <c r="G9" i="10"/>
  <c r="AB8" i="10"/>
  <c r="AA8" i="10"/>
  <c r="Y8" i="10"/>
  <c r="W8" i="10"/>
  <c r="U8" i="10"/>
  <c r="S8" i="10"/>
  <c r="Q8" i="10"/>
  <c r="O8" i="10"/>
  <c r="M8" i="10"/>
  <c r="K8" i="10"/>
  <c r="I8" i="10"/>
  <c r="G8" i="10"/>
  <c r="AB7" i="10"/>
  <c r="AA7" i="10"/>
  <c r="Y7" i="10"/>
  <c r="W7" i="10"/>
  <c r="U7" i="10"/>
  <c r="S7" i="10"/>
  <c r="Q7" i="10"/>
  <c r="O7" i="10"/>
  <c r="M7" i="10"/>
  <c r="K7" i="10"/>
  <c r="I7" i="10"/>
  <c r="G7" i="10"/>
  <c r="AB6" i="10"/>
  <c r="AA6" i="10"/>
  <c r="Y6" i="10"/>
  <c r="W6" i="10"/>
  <c r="U6" i="10"/>
  <c r="S6" i="10"/>
  <c r="Q6" i="10"/>
  <c r="O6" i="10"/>
  <c r="M6" i="10"/>
  <c r="K6" i="10"/>
  <c r="I6" i="10"/>
  <c r="G6" i="10"/>
  <c r="AB5" i="10"/>
  <c r="AA5" i="10"/>
  <c r="Y5" i="10"/>
  <c r="W5" i="10"/>
  <c r="U5" i="10"/>
  <c r="S5" i="10"/>
  <c r="Q5" i="10"/>
  <c r="O5" i="10"/>
  <c r="M5" i="10"/>
  <c r="K5" i="10"/>
  <c r="I5" i="10"/>
  <c r="G5" i="10"/>
  <c r="AB4" i="10"/>
  <c r="AA4" i="10"/>
  <c r="Y4" i="10"/>
  <c r="W4" i="10"/>
  <c r="U4" i="10"/>
  <c r="S4" i="10"/>
  <c r="Q4" i="10"/>
  <c r="O4" i="10"/>
  <c r="M4" i="10"/>
  <c r="K4" i="10"/>
  <c r="I4" i="10"/>
  <c r="G4" i="10"/>
  <c r="AB3" i="10"/>
  <c r="AA3" i="10"/>
  <c r="Y3" i="10"/>
  <c r="W3" i="10"/>
  <c r="U3" i="10"/>
  <c r="S3" i="10"/>
  <c r="Q3" i="10"/>
  <c r="O3" i="10"/>
  <c r="M3" i="10"/>
  <c r="K3" i="10"/>
  <c r="I3" i="10"/>
  <c r="G3" i="10"/>
  <c r="AB2" i="10"/>
  <c r="AA2" i="10"/>
  <c r="Y2" i="10"/>
  <c r="W2" i="10"/>
  <c r="U2" i="10"/>
  <c r="S2" i="10"/>
  <c r="Q2" i="10"/>
  <c r="O2" i="10"/>
  <c r="M2" i="10"/>
  <c r="K2" i="10"/>
  <c r="I2" i="10"/>
  <c r="G2" i="10"/>
  <c r="R64" i="5" l="1"/>
  <c r="Q64" i="5"/>
  <c r="O64" i="5"/>
  <c r="M64" i="5"/>
  <c r="K64" i="5"/>
  <c r="I64" i="5"/>
  <c r="R63" i="5"/>
  <c r="Q63" i="5"/>
  <c r="O63" i="5"/>
  <c r="M63" i="5"/>
  <c r="K63" i="5"/>
  <c r="I63" i="5"/>
  <c r="R62" i="5"/>
  <c r="Q62" i="5"/>
  <c r="O62" i="5"/>
  <c r="M62" i="5"/>
  <c r="K62" i="5"/>
  <c r="I62" i="5"/>
  <c r="R61" i="5"/>
  <c r="Q61" i="5"/>
  <c r="O61" i="5"/>
  <c r="M61" i="5"/>
  <c r="K61" i="5"/>
  <c r="I61" i="5"/>
  <c r="R60" i="5"/>
  <c r="Q60" i="5"/>
  <c r="O60" i="5"/>
  <c r="M60" i="5"/>
  <c r="K60" i="5"/>
  <c r="I60" i="5"/>
  <c r="R59" i="5"/>
  <c r="Q59" i="5"/>
  <c r="O59" i="5"/>
  <c r="M59" i="5"/>
  <c r="K59" i="5"/>
  <c r="I59" i="5"/>
  <c r="R58" i="5"/>
  <c r="Q58" i="5"/>
  <c r="O58" i="5"/>
  <c r="M58" i="5"/>
  <c r="K58" i="5"/>
  <c r="I58" i="5"/>
  <c r="R57" i="5"/>
  <c r="Q57" i="5"/>
  <c r="O57" i="5"/>
  <c r="M57" i="5"/>
  <c r="K57" i="5"/>
  <c r="I57" i="5"/>
  <c r="R56" i="5"/>
  <c r="Q56" i="5"/>
  <c r="O56" i="5"/>
  <c r="M56" i="5"/>
  <c r="K56" i="5"/>
  <c r="I56" i="5"/>
  <c r="R55" i="5"/>
  <c r="Q55" i="5"/>
  <c r="O55" i="5"/>
  <c r="M55" i="5"/>
  <c r="K55" i="5"/>
  <c r="I55" i="5"/>
  <c r="R54" i="5"/>
  <c r="Q54" i="5"/>
  <c r="O54" i="5"/>
  <c r="M54" i="5"/>
  <c r="K54" i="5"/>
  <c r="I54" i="5"/>
  <c r="R53" i="5"/>
  <c r="Q53" i="5"/>
  <c r="O53" i="5"/>
  <c r="M53" i="5"/>
  <c r="K53" i="5"/>
  <c r="I53" i="5"/>
  <c r="R52" i="5"/>
  <c r="Q52" i="5"/>
  <c r="O52" i="5"/>
  <c r="M52" i="5"/>
  <c r="K52" i="5"/>
  <c r="I52" i="5"/>
  <c r="R51" i="5"/>
  <c r="Q51" i="5"/>
  <c r="O51" i="5"/>
  <c r="M51" i="5"/>
  <c r="K51" i="5"/>
  <c r="I51" i="5"/>
  <c r="R50" i="5"/>
  <c r="Q50" i="5"/>
  <c r="O50" i="5"/>
  <c r="M50" i="5"/>
  <c r="K50" i="5"/>
  <c r="I50" i="5"/>
  <c r="R49" i="5"/>
  <c r="Q49" i="5"/>
  <c r="O49" i="5"/>
  <c r="M49" i="5"/>
  <c r="I49" i="5"/>
  <c r="R48" i="5"/>
  <c r="Q48" i="5"/>
  <c r="O48" i="5"/>
  <c r="M48" i="5"/>
  <c r="K48" i="5"/>
  <c r="I48" i="5"/>
  <c r="R47" i="5"/>
  <c r="Q47" i="5"/>
  <c r="O47" i="5"/>
  <c r="M47" i="5"/>
  <c r="K47" i="5"/>
  <c r="I47" i="5"/>
  <c r="R46" i="5"/>
  <c r="Q46" i="5"/>
  <c r="O46" i="5"/>
  <c r="M46" i="5"/>
  <c r="K46" i="5"/>
  <c r="I46" i="5"/>
  <c r="R45" i="5"/>
  <c r="Q45" i="5"/>
  <c r="O45" i="5"/>
  <c r="M45" i="5"/>
  <c r="K45" i="5"/>
  <c r="I45" i="5"/>
  <c r="R44" i="5"/>
  <c r="Q44" i="5"/>
  <c r="O44" i="5"/>
  <c r="M44" i="5"/>
  <c r="K44" i="5"/>
  <c r="I44" i="5"/>
  <c r="R43" i="5"/>
  <c r="Q43" i="5"/>
  <c r="O43" i="5"/>
  <c r="M43" i="5"/>
  <c r="K43" i="5"/>
  <c r="I43" i="5"/>
  <c r="R42" i="5"/>
  <c r="Q42" i="5"/>
  <c r="O42" i="5"/>
  <c r="M42" i="5"/>
  <c r="K42" i="5"/>
  <c r="I42" i="5"/>
  <c r="R41" i="5"/>
  <c r="Q41" i="5"/>
  <c r="O41" i="5"/>
  <c r="M41" i="5"/>
  <c r="K41" i="5"/>
  <c r="I41" i="5"/>
  <c r="R40" i="5"/>
  <c r="Q40" i="5"/>
  <c r="O40" i="5"/>
  <c r="M40" i="5"/>
  <c r="K40" i="5"/>
  <c r="I40" i="5"/>
  <c r="R39" i="5"/>
  <c r="Q39" i="5"/>
  <c r="O39" i="5"/>
  <c r="M39" i="5"/>
  <c r="K39" i="5"/>
  <c r="I39" i="5"/>
  <c r="R38" i="5"/>
  <c r="Q38" i="5"/>
  <c r="O38" i="5"/>
  <c r="M38" i="5"/>
  <c r="K38" i="5"/>
  <c r="I38" i="5"/>
  <c r="R37" i="5"/>
  <c r="Q37" i="5"/>
  <c r="O37" i="5"/>
  <c r="M37" i="5"/>
  <c r="K37" i="5"/>
  <c r="I37" i="5"/>
  <c r="R36" i="5"/>
  <c r="Q36" i="5"/>
  <c r="O36" i="5"/>
  <c r="M36" i="5"/>
  <c r="K36" i="5"/>
  <c r="I36" i="5"/>
  <c r="R35" i="5"/>
  <c r="Q35" i="5"/>
  <c r="O35" i="5"/>
  <c r="M35" i="5"/>
  <c r="K35" i="5"/>
  <c r="I35" i="5"/>
  <c r="R34" i="5"/>
  <c r="Q34" i="5"/>
  <c r="O34" i="5"/>
  <c r="M34" i="5"/>
  <c r="K34" i="5"/>
  <c r="I34" i="5"/>
  <c r="R33" i="5"/>
  <c r="Q33" i="5"/>
  <c r="O33" i="5"/>
  <c r="M33" i="5"/>
  <c r="K33" i="5"/>
  <c r="I33" i="5"/>
  <c r="R32" i="5"/>
  <c r="Q32" i="5"/>
  <c r="O32" i="5"/>
  <c r="M32" i="5"/>
  <c r="K32" i="5"/>
  <c r="I32" i="5"/>
  <c r="R31" i="5"/>
  <c r="Q31" i="5"/>
  <c r="O31" i="5"/>
  <c r="M31" i="5"/>
  <c r="K31" i="5"/>
  <c r="I31" i="5"/>
  <c r="R30" i="5"/>
  <c r="Q30" i="5"/>
  <c r="O30" i="5"/>
  <c r="M30" i="5"/>
  <c r="K30" i="5"/>
  <c r="I30" i="5"/>
  <c r="R29" i="5"/>
  <c r="Q29" i="5"/>
  <c r="O29" i="5"/>
  <c r="M29" i="5"/>
  <c r="K29" i="5"/>
  <c r="I29" i="5"/>
  <c r="R28" i="5"/>
  <c r="Q28" i="5"/>
  <c r="O28" i="5"/>
  <c r="M28" i="5"/>
  <c r="K28" i="5"/>
  <c r="I28" i="5"/>
  <c r="R27" i="5"/>
  <c r="Q27" i="5"/>
  <c r="O27" i="5"/>
  <c r="M27" i="5"/>
  <c r="K27" i="5"/>
  <c r="I27" i="5"/>
  <c r="R26" i="5"/>
  <c r="R25" i="5"/>
  <c r="Q25" i="5"/>
  <c r="O25" i="5"/>
  <c r="M25" i="5"/>
  <c r="K25" i="5"/>
  <c r="I25" i="5"/>
  <c r="R24" i="5"/>
  <c r="Q24" i="5"/>
  <c r="O24" i="5"/>
  <c r="M24" i="5"/>
  <c r="K24" i="5"/>
  <c r="I24" i="5"/>
  <c r="R23" i="5"/>
  <c r="Q23" i="5"/>
  <c r="O23" i="5"/>
  <c r="M23" i="5"/>
  <c r="K23" i="5"/>
  <c r="I23" i="5"/>
  <c r="R22" i="5"/>
  <c r="Q22" i="5"/>
  <c r="O22" i="5"/>
  <c r="M22" i="5"/>
  <c r="K22" i="5"/>
  <c r="I22" i="5"/>
  <c r="R21" i="5"/>
  <c r="Q21" i="5"/>
  <c r="O21" i="5"/>
  <c r="M21" i="5"/>
  <c r="K21" i="5"/>
  <c r="I21" i="5"/>
  <c r="R20" i="5"/>
  <c r="Q20" i="5"/>
  <c r="O20" i="5"/>
  <c r="M20" i="5"/>
  <c r="K20" i="5"/>
  <c r="I20" i="5"/>
  <c r="R19" i="5"/>
  <c r="Q19" i="5"/>
  <c r="O19" i="5"/>
  <c r="M19" i="5"/>
  <c r="K19" i="5"/>
  <c r="I19" i="5"/>
  <c r="R18" i="5"/>
  <c r="Q18" i="5"/>
  <c r="O18" i="5"/>
  <c r="M18" i="5"/>
  <c r="K18" i="5"/>
  <c r="I18" i="5"/>
  <c r="R17" i="5"/>
  <c r="Q17" i="5"/>
  <c r="O17" i="5"/>
  <c r="M17" i="5"/>
  <c r="K17" i="5"/>
  <c r="I17" i="5"/>
  <c r="R16" i="5"/>
  <c r="Q16" i="5"/>
  <c r="O16" i="5"/>
  <c r="M16" i="5"/>
  <c r="K16" i="5"/>
  <c r="I16" i="5"/>
  <c r="R15" i="5"/>
  <c r="Q15" i="5"/>
  <c r="O15" i="5"/>
  <c r="K15" i="5"/>
  <c r="R14" i="5"/>
  <c r="Q14" i="5"/>
  <c r="O14" i="5"/>
  <c r="M14" i="5"/>
  <c r="K14" i="5"/>
  <c r="I14" i="5"/>
  <c r="R13" i="5"/>
  <c r="Q13" i="5"/>
  <c r="O13" i="5"/>
  <c r="M13" i="5"/>
  <c r="K13" i="5"/>
  <c r="I13" i="5"/>
  <c r="R12" i="5"/>
  <c r="Q12" i="5"/>
  <c r="O12" i="5"/>
  <c r="M12" i="5"/>
  <c r="K12" i="5"/>
  <c r="I12" i="5"/>
  <c r="R11" i="5"/>
  <c r="Q11" i="5"/>
  <c r="O11" i="5"/>
  <c r="M11" i="5"/>
  <c r="K11" i="5"/>
  <c r="I11" i="5"/>
  <c r="R10" i="5"/>
  <c r="Q10" i="5"/>
  <c r="O10" i="5"/>
  <c r="M10" i="5"/>
  <c r="K10" i="5"/>
  <c r="I10" i="5"/>
  <c r="R9" i="5"/>
  <c r="Q9" i="5"/>
  <c r="O9" i="5"/>
  <c r="M9" i="5"/>
  <c r="K9" i="5"/>
  <c r="I9" i="5"/>
  <c r="R8" i="5"/>
  <c r="Q8" i="5"/>
  <c r="O8" i="5"/>
  <c r="M8" i="5"/>
  <c r="K8" i="5"/>
  <c r="I8" i="5"/>
  <c r="R7" i="5"/>
  <c r="Q7" i="5"/>
  <c r="O7" i="5"/>
  <c r="M7" i="5"/>
  <c r="K7" i="5"/>
  <c r="I7" i="5"/>
  <c r="R6" i="5"/>
  <c r="Q6" i="5"/>
  <c r="O6" i="5"/>
  <c r="M6" i="5"/>
  <c r="K6" i="5"/>
  <c r="I6" i="5"/>
  <c r="R5" i="5"/>
  <c r="Q5" i="5"/>
  <c r="O5" i="5"/>
  <c r="M5" i="5"/>
  <c r="K5" i="5"/>
  <c r="I5" i="5"/>
  <c r="R4" i="5"/>
  <c r="Q4" i="5"/>
  <c r="O4" i="5"/>
  <c r="M4" i="5"/>
  <c r="K4" i="5"/>
  <c r="I4" i="5"/>
  <c r="R3" i="5"/>
  <c r="Q3" i="5"/>
  <c r="O3" i="5"/>
  <c r="M3" i="5"/>
  <c r="K3" i="5"/>
  <c r="I3" i="5"/>
  <c r="R2" i="5"/>
  <c r="Q2" i="5"/>
  <c r="O2" i="5"/>
  <c r="M2" i="5"/>
  <c r="K2" i="5"/>
  <c r="I2" i="5"/>
  <c r="L4" i="3" l="1"/>
  <c r="J4" i="3"/>
  <c r="L2" i="3"/>
  <c r="J2" i="3"/>
</calcChain>
</file>

<file path=xl/sharedStrings.xml><?xml version="1.0" encoding="utf-8"?>
<sst xmlns="http://schemas.openxmlformats.org/spreadsheetml/2006/main" count="4252" uniqueCount="2722">
  <si>
    <t>Style</t>
  </si>
  <si>
    <t>Case No.</t>
  </si>
  <si>
    <t>Amount</t>
  </si>
  <si>
    <t>case status</t>
  </si>
  <si>
    <t>court costs (if removed from total seized)</t>
  </si>
  <si>
    <t>other property</t>
  </si>
  <si>
    <t>District Attorney, Seventh Judicial Circuit - percent of cash seized awarded by judge</t>
  </si>
  <si>
    <t>Weaver Police Department percent</t>
  </si>
  <si>
    <t>Calhoun/Cleburne County Drug Task Force</t>
  </si>
  <si>
    <t>Piedmont Police Department</t>
  </si>
  <si>
    <t>STATE OF ALABAMA V. JOHN FREDRICK VINSON ET AL</t>
  </si>
  <si>
    <t>CV-2015-900660.00</t>
  </si>
  <si>
    <t>active</t>
  </si>
  <si>
    <t>STATE OF ALABAMA V. ROBERT DONTREAL KIRKSEY</t>
  </si>
  <si>
    <t>CV-2015-900635.00</t>
  </si>
  <si>
    <t>STATE OF ALABAMA V. DOUGLAS LAMAR PHILLIPS</t>
  </si>
  <si>
    <t>CV-2015-900599.00</t>
  </si>
  <si>
    <t>dismissed</t>
  </si>
  <si>
    <t>STATE OF ALABAMA V. GEREMY SHANE KUTSCH</t>
  </si>
  <si>
    <t>CV-2015-900570.00</t>
  </si>
  <si>
    <t>One 2013 Volkswagon Jetta, One Glock pistol - proceeds broken down between Weaver PD and DA 90/10</t>
  </si>
  <si>
    <t>STATE OF ALABAMA V. RALPH EDWARD SNYDER</t>
  </si>
  <si>
    <t>CV-2015-900571.00</t>
  </si>
  <si>
    <t>Money returned to defendant</t>
  </si>
  <si>
    <t>STATE OF ALABAMA V. QUINDARIOUS MONTEZ NOFSINGER</t>
  </si>
  <si>
    <t>CV-2015-900556.00</t>
  </si>
  <si>
    <t>STATE OF ALABAMA V. TIJUAN DELDRE MOORE ET AL</t>
  </si>
  <si>
    <t>CV-2015-900514.00</t>
  </si>
  <si>
    <t>STATE OF ALABAMA V. TOMMY CHARLES HIGDON</t>
  </si>
  <si>
    <t>CV-2015-900511.00</t>
  </si>
  <si>
    <t>CV-2015-900512.00</t>
  </si>
  <si>
    <t>One Taurus Pistol, One Savage Rifle. Awarded to Calhoun County Sheriff's Office</t>
  </si>
  <si>
    <t>STATE OF ALABAMA V. JUSTIN KEITH SNYDER</t>
  </si>
  <si>
    <t>CV-2015-900507.00</t>
  </si>
  <si>
    <t>One(1)RugerHandgun,ModelLCP.380Caliber,SerialNumber377-44220032ccBlow/Vacmphserial#:00242N400307,StihlWeedEaterFS44(orangeincolor)Serial#:2-32948191,StihlBlowerBG55(orangeincolor)Serial#:28909827,StihlMS192TC(orangeincolor)Serial#:295955847,BlackandDecker12VPowerDrill(redincolor)serial#200414-47,Dremel16”ScrollSaw(grayincolor)Serial#:TTX4,DewaltCompoundMitreSaw(YellowinColor)Serial#:232816,Craftsman7¼inchCircularSaw(grayincolor)Serial#S1027Y021142,MilwaukeeSkillSaw(redincolor)serial#unknown,Stanley20PieceSocketset(blackcase)serial#none,YamahaRaptor(blueincolor)engine#:G369E-034875,HondaFourWheeler(yellowincolor)engine#unknown,KawasakiFourWheeler(greenincolor ---- 90/10 split between the Calhoun County Sheriff's Department and the DA, respectively, of proceeds of sale</t>
  </si>
  <si>
    <t>STATE OF ALABAMA V. MICHAEL PEARSON</t>
  </si>
  <si>
    <t>CV-2015-900484.00</t>
  </si>
  <si>
    <t>STATE OF ALABAMA V. ROMARUS MARTEZ WOODS</t>
  </si>
  <si>
    <t>CV-2015-900485.00</t>
  </si>
  <si>
    <t>money returned to defendant (all charges were dismissed against defendant, "the amount of monies was less than the recommended $1500 threshold"</t>
  </si>
  <si>
    <t>STATE OF ALABAMA V. EARL LAMONT KIRBY</t>
  </si>
  <si>
    <t>CV-2015-900469.00</t>
  </si>
  <si>
    <t>STATE OF ALABAMA V. SHANNON QUALLS</t>
  </si>
  <si>
    <t>CV-2015-900470.00</t>
  </si>
  <si>
    <t>STATE OF ALABAMA V. THADDEUS DWAN LEONARD</t>
  </si>
  <si>
    <t>CV-2015-900471.00</t>
  </si>
  <si>
    <t>UNCLEAR</t>
  </si>
  <si>
    <t>STATE OF ALABAMA V. KENYUNTAE MARTAVIAN GARRETT</t>
  </si>
  <si>
    <t>CV-2015-900441.00</t>
  </si>
  <si>
    <t>STATE OF ALABAMA V. GERALD ANTON GRIFFIN</t>
  </si>
  <si>
    <t>CV-2015-900442.00</t>
  </si>
  <si>
    <t>STATE OF ALABAMA V. DOMINQUO MONTEZ JONES</t>
  </si>
  <si>
    <t>CV-2015-900443.00</t>
  </si>
  <si>
    <t>STATE OF ALABAMA V. DARRYL LEE GRIFFIN JR.</t>
  </si>
  <si>
    <t>CV-2015-900444.00</t>
  </si>
  <si>
    <t>STATE OF ALABAMA V. SPENCER LERONE DUDLEY</t>
  </si>
  <si>
    <t>CV-2015-900274.00</t>
  </si>
  <si>
    <t>STATE OF ALABAMA V. REGINALD JAMES WEBSTER</t>
  </si>
  <si>
    <t>CV-2015-900207.00</t>
  </si>
  <si>
    <t>2008 Cadillac Escalade returned to defendant; Ruger P95 9MM awarded to the Calhoun/Cleburne County Drug Task Force</t>
  </si>
  <si>
    <t>STATE OF ALABAMA V. OZACK DENNIS WALKER</t>
  </si>
  <si>
    <t>CV-2015-900201.00</t>
  </si>
  <si>
    <t>STATE OF ALABAMA V. AMELIA ELAINE SUBIALDEA ET AL</t>
  </si>
  <si>
    <t>CV-2015-900139.00</t>
  </si>
  <si>
    <t>transferred to Cleburne county</t>
  </si>
  <si>
    <t>STATE OF ALABAMA V. LASAIL CUNNINGHAM</t>
  </si>
  <si>
    <t>CV-2015-900012.00</t>
  </si>
  <si>
    <t>DA receipts</t>
  </si>
  <si>
    <t>Weaver PD receipts</t>
  </si>
  <si>
    <t>DTF receipts</t>
  </si>
  <si>
    <t>PPD receipts</t>
  </si>
  <si>
    <t>other property/property returned to respondent</t>
  </si>
  <si>
    <t>Leesburg Police Department</t>
  </si>
  <si>
    <t>LPD receipts</t>
  </si>
  <si>
    <t>Cherokee County Sheriff's Department</t>
  </si>
  <si>
    <t>Cherokee County Sheriff's Department receipts</t>
  </si>
  <si>
    <t>STATE OF ALABAMA V. MARK ANTHONY BABB ET AL</t>
  </si>
  <si>
    <t>CV-2015-900153.00</t>
  </si>
  <si>
    <t>One big Tex utility trailer; 2005 Ford F-150 and $587 returned to defendant</t>
  </si>
  <si>
    <t>STATE OF ALABAMA V. THOMAS ALLEN CHESTANG ET AL</t>
  </si>
  <si>
    <t>CV-2015-900146.00</t>
  </si>
  <si>
    <t>One 1996 Ford Explorer --- Centre Police Department</t>
  </si>
  <si>
    <t>STATE OF ALABAMA V. CHRISTEN STARR HIGGINS ET AL</t>
  </si>
  <si>
    <t>CV-2015-900140.00</t>
  </si>
  <si>
    <t>STATE OF ALABAMA V. RICHARD LEE HILL ET AL</t>
  </si>
  <si>
    <t>CV-2015-900137.00</t>
  </si>
  <si>
    <t>One 1993 Jeep Grand Cherokee --- Cherokee County Sheriff's Department</t>
  </si>
  <si>
    <t>STATE OF ALABAMA V. CHYNNA DIANDRE PATTON ET AL</t>
  </si>
  <si>
    <t>CV-2015-900133.00</t>
  </si>
  <si>
    <t>2001 Jeep Wrangler --- Cherokee County Sheriff's Department</t>
  </si>
  <si>
    <t>STATE OF ALABAMA V. TIMOTHY ONEAL FIFE ET AL</t>
  </si>
  <si>
    <t>CV-2015-900132.00</t>
  </si>
  <si>
    <t>One 1995 Chevrolet Van --- Leesburg Police Department</t>
  </si>
  <si>
    <t>STATE OF ALABAMA V. RODNEY P. BLAKENSHIP ET AL</t>
  </si>
  <si>
    <t>CV-2015-900130.00</t>
  </si>
  <si>
    <t>STATE OF ALABAMA V. RAMONA CHESTNUT WALDROP ET AL</t>
  </si>
  <si>
    <t>CV-2015-900128.00</t>
  </si>
  <si>
    <t>STATE OF ALABAMA V. BYRON CRAIG PERRY ET AL</t>
  </si>
  <si>
    <t>CV-2015-900126.00</t>
  </si>
  <si>
    <t>1999 Buick LeSabre --- Leesburg Police Department</t>
  </si>
  <si>
    <t>STATE OF ALABAMA V. TERRY OLEN TEAGUE ET AL</t>
  </si>
  <si>
    <t>CV-2015-900120.00</t>
  </si>
  <si>
    <t>One 2005 Nissan Altima --- Leesburg Police Department</t>
  </si>
  <si>
    <t>STATE OF ALABAMA V. NORMAN LEE BLANKINSHIP ET AL</t>
  </si>
  <si>
    <t>CV-2015-900116.00</t>
  </si>
  <si>
    <t>One 2005 Pontiac Solstice --- Leesburg Police Department</t>
  </si>
  <si>
    <t>STATE OF ALABAMA V. CHARLES HENSLEY ET AL</t>
  </si>
  <si>
    <t>CV-2015-900110.00</t>
  </si>
  <si>
    <t>Four electronics, three firearms --- Cherokee County Sheriff's Department</t>
  </si>
  <si>
    <t>STATE OF ALABAMA V. JOSEPH RANDALL YOUNG ET AL</t>
  </si>
  <si>
    <t>CV-2015-900105.00</t>
  </si>
  <si>
    <t>One 2005 Chevrolet Silverado -- Cherokee County Sheriff's Department</t>
  </si>
  <si>
    <t>STATE OF ALABAMA V. BRIAN BAKER ET AL</t>
  </si>
  <si>
    <t>CV-2015-900102.00</t>
  </si>
  <si>
    <t>One 1995 Cadillac DeVille --- Leesburg Police Department</t>
  </si>
  <si>
    <t>STATE OF ALABAMA V. JAMES CARL OLIVER ET AL</t>
  </si>
  <si>
    <t>CV-2015-900098.00</t>
  </si>
  <si>
    <t>2000 Coachman 338 FLS Trailer --- Leesburg Police Department</t>
  </si>
  <si>
    <t>STATE OF ALABAMA V. MICHELLE LEE BROWN ET AL</t>
  </si>
  <si>
    <t>CV-2015-900092.00</t>
  </si>
  <si>
    <t>2005 Kia Spectra --- Cherokee County Sheriff's Department</t>
  </si>
  <si>
    <t>STATE OF ALABAMA V. GLORIA TUCKER HYDE ET AL</t>
  </si>
  <si>
    <t>CV-2015-900083.00</t>
  </si>
  <si>
    <t>STATE OF ALABAMA V. TYLER DRAKE HARDEN ET AL</t>
  </si>
  <si>
    <t>CV-2015-900082.00</t>
  </si>
  <si>
    <t>1997 Chevrolet Pickup Truck --- Leesburg Police Department</t>
  </si>
  <si>
    <t>STATE OF ALABAMA V. TRESEA LYNN ST.JOHN ET AL</t>
  </si>
  <si>
    <t>CV-2015-900081.00</t>
  </si>
  <si>
    <t>1997 Honda Civic --- Cherokee County Sheriff's Department</t>
  </si>
  <si>
    <t>STATE OF ALABAMA V. MALLORY BROOKE ROBERTS ET AL</t>
  </si>
  <si>
    <t>CV-2015-900077.00</t>
  </si>
  <si>
    <t>2011 Honda Civic -- Cherokee County Sheriff's Department</t>
  </si>
  <si>
    <t>STATE OF ALABAMA V. ARNALDO BARAJAS PACHECO ET AL</t>
  </si>
  <si>
    <t>CV-2015-900078.00</t>
  </si>
  <si>
    <t>Active</t>
  </si>
  <si>
    <t>STATE OF ALABAMA V. ANTHONY GEORGE NAPOLITANO ET AL</t>
  </si>
  <si>
    <t>CV-2015-900076.00</t>
  </si>
  <si>
    <t>STATE OF ALABAMA V. JADA MARAIN HOWARD ET AL</t>
  </si>
  <si>
    <t>CV-2015-900071.00</t>
  </si>
  <si>
    <t>2002 Dodge Durango</t>
  </si>
  <si>
    <t>STATE OF ALABAMA V. CHRISTIAN A. SPANO ET AL</t>
  </si>
  <si>
    <t>CV-2015-900072.00</t>
  </si>
  <si>
    <t>STATE OF ALABAMA V. JOSHUA THOMAS HUNTER ET AL</t>
  </si>
  <si>
    <t>CV-2015-900073.00</t>
  </si>
  <si>
    <t>STATE OF ALABAMA V. KARLA FRIAS ET AL</t>
  </si>
  <si>
    <t>CV-2015-900074.00</t>
  </si>
  <si>
    <t>One 2008 Mercury Mariner --- Cherokee County Sheriff's Department</t>
  </si>
  <si>
    <t>STATE OF ALABAMA V. DYRISHA RENEE MCKNIGHT ET AL</t>
  </si>
  <si>
    <t>CV-2015-900075.00</t>
  </si>
  <si>
    <t>One 1992 Ford Crown Victoria --- Cherokee County Sheriff's Department</t>
  </si>
  <si>
    <t>STATE OF ALABAMA V. RODNEY CLAYTON CLARK ET AL</t>
  </si>
  <si>
    <t>CV-2015-900062.00</t>
  </si>
  <si>
    <t>$1850 returned to the defendant (he showed he had recently bought a car) but out of that, $495.50 in court costs</t>
  </si>
  <si>
    <t>STATE OF ALABAMA V. REGINALD JEROME SANDRIDGE ET AL</t>
  </si>
  <si>
    <t>CV-2015-900055.00</t>
  </si>
  <si>
    <t>One 1994 Cadillac Deville --- Cherokee County Sheriffs Department</t>
  </si>
  <si>
    <t>STATE OF ALABAMA V. MARY DUKE BARNWELL ET AL</t>
  </si>
  <si>
    <t>CV-2015-900056.00</t>
  </si>
  <si>
    <t>One 2000 Toyota 4Runner --- Cherokee County Sheriff's Department</t>
  </si>
  <si>
    <t>STATE OF ALABAMA V. TIMOTHY SCOTT ROTHELL ET AL</t>
  </si>
  <si>
    <t>CV-2015-900057.00</t>
  </si>
  <si>
    <t>STATE OF ALABAMA V. TANYA ANN SEALE ET AL</t>
  </si>
  <si>
    <t>CV-2015-900052.00</t>
  </si>
  <si>
    <t>One 1999 Ford Ranger Pickup Truck --- Leesburg Police Department</t>
  </si>
  <si>
    <t>STATE OF ALABAMA V. COLTON GREGORY MCCURDY ET AL</t>
  </si>
  <si>
    <t>CV-2015-900049.00</t>
  </si>
  <si>
    <t>2008 Honda ATV ---Cherokee County Sheriff's Department</t>
  </si>
  <si>
    <t>STATE OF ALABAMA V. TERRY LEE MCKINNEY ET AL</t>
  </si>
  <si>
    <t>CV-2015-900045.00</t>
  </si>
  <si>
    <t>One 2005 Chrysler PT Cruiser, One firearm -- Cherokee County Sheriff's Department</t>
  </si>
  <si>
    <t>STATE OF ALABAMA V. TRACEY MAXWELL ET AL</t>
  </si>
  <si>
    <t>CV-2015-900046.00</t>
  </si>
  <si>
    <t>$3,319 returned to the defendant</t>
  </si>
  <si>
    <t>STATE OF ALABAMA V. JAMES M. BRUCE ET AL</t>
  </si>
  <si>
    <t>CV-2015-900039.00</t>
  </si>
  <si>
    <t>Five electronic items, three firearms --- Cherokee County Sheriff's Department</t>
  </si>
  <si>
    <t>STATE OF ALABAMA V. JOHNATHAN WILLIAM YORK ET AL</t>
  </si>
  <si>
    <t>CV-2015-900034.00</t>
  </si>
  <si>
    <t>One 1998 Ford Ranger --- Cherokee County Sheriff's Department</t>
  </si>
  <si>
    <t>STATE OF ALABAMA V. RANDY HUGH DANIEL ET AL</t>
  </si>
  <si>
    <t>CV-2015-900020.00</t>
  </si>
  <si>
    <t>One 2001 Ford F-150 Pickup truck --- Cherokee County Sheriff's Department</t>
  </si>
  <si>
    <t>STATE OF ALABAMA V. CHRISTOPHER LAVON DYAR ET AL</t>
  </si>
  <si>
    <t>CV-2015-900014.00</t>
  </si>
  <si>
    <t>2002 Nissan Maxima --- Cherokee County Sheriff's Department</t>
  </si>
  <si>
    <t>STATE OF ALABAMA V. TOMMIE JERMAINE JONES ET AL</t>
  </si>
  <si>
    <t>CV-2015-900011.00</t>
  </si>
  <si>
    <t>STATE OF ALABAMA V. TRACY RORY MAXWELL ET AL</t>
  </si>
  <si>
    <t>CV-2015-900006.00</t>
  </si>
  <si>
    <t>One 2001 Ford F-350 Pickup Truck --- State of Alabama Department of Conservation</t>
  </si>
  <si>
    <t>STATE OF ALABAMA V. WILLIE FRANK WATKINS ET AL</t>
  </si>
  <si>
    <t>CV-2015-900004.00</t>
  </si>
  <si>
    <t>Total amount in currency awarded by the court (find in final order)</t>
  </si>
  <si>
    <t>court costs</t>
  </si>
  <si>
    <t>total minus court costs</t>
  </si>
  <si>
    <t>case status (note "active" cases and cases dismissed here)</t>
  </si>
  <si>
    <t>Notes - including other property seized and awarded by the court</t>
  </si>
  <si>
    <t>Law enforcement agency to which the other property was awarded</t>
  </si>
  <si>
    <t>DA percenage</t>
  </si>
  <si>
    <t>Office of the District Attorney of the 22nd Judicial Circuit receipts</t>
  </si>
  <si>
    <t>Task force percentage</t>
  </si>
  <si>
    <t>22nd Judicial Circuit Drug Task Force</t>
  </si>
  <si>
    <t>STATE OF ALABAMA VS $4,265.00 IN US CURRENCY ET AL</t>
  </si>
  <si>
    <t>CV-2015-900026.00</t>
  </si>
  <si>
    <t>STATE OF ALABAMA VS ONE PARCEL OF LAND AT OR NEAR ANTIOCH ROAD ET AL</t>
  </si>
  <si>
    <t>CV-2015-900021.00</t>
  </si>
  <si>
    <t>One parcel of land, including a mobile home, and 1  2005 Dodge pickup truck; auction set for Dec. 4, 2017</t>
  </si>
  <si>
    <t>ST OF AL EX REL WALT M MERRELL III, DA VS ONE (1) PARCEL OF LAND ...</t>
  </si>
  <si>
    <t>CV-2015-900100.00</t>
  </si>
  <si>
    <t>Wayne Bonam case. House was auctioned off for $76,000; in addtion to the $18,282 seized from Wayne.</t>
  </si>
  <si>
    <t>Case Status</t>
  </si>
  <si>
    <t>Court Costs (if removed from total seized)</t>
  </si>
  <si>
    <t>COURT COSTS</t>
  </si>
  <si>
    <t>amount minus court costs</t>
  </si>
  <si>
    <t>Other Property</t>
  </si>
  <si>
    <t>Deklab County Commission for the Decklab County Drug and Major Crime Task Force</t>
  </si>
  <si>
    <t>Deklab County Commission Receipts</t>
  </si>
  <si>
    <t>City of Collinsville for the Collinsville Police Department</t>
  </si>
  <si>
    <t>City of Collinsville/Police Receipts</t>
  </si>
  <si>
    <t>STATE OF ALABAMA V. MARTY GLEN TAYLOR ET AL</t>
  </si>
  <si>
    <t>CV-2015-900330.00</t>
  </si>
  <si>
    <t>Went to trial on May 11, 2017. No declaratory judgement posted about distribution</t>
  </si>
  <si>
    <t>2004 Mustang GT, Dell monitor, Sharp TV, HP laptop, Royal sovereign (money counter), Swan camera, Swan DVR, Glock firearm, Wheathorby rifle firearm, Wards Western shotgon firearm</t>
  </si>
  <si>
    <t>STATE OF ALABAMA V. EDDIE CAMPBELL ET AL</t>
  </si>
  <si>
    <t>CV-2015-900325.00</t>
  </si>
  <si>
    <t>Disposed</t>
  </si>
  <si>
    <t>"Clerk shall issue a cost bill to the attorney for the State and said costs shall be paid from the proceeds of this forfeiture" -- no such bill has been posted</t>
  </si>
  <si>
    <t xml:space="preserve">two firearms </t>
  </si>
  <si>
    <t>STATE OF ALABAMA V. CRYSTAL COOK ET AL</t>
  </si>
  <si>
    <t>CV-2015-900326.00</t>
  </si>
  <si>
    <t xml:space="preserve"> STATE OF ALABAMA V. CARLOS CRUZ-FRANCO ET AL  </t>
  </si>
  <si>
    <t xml:space="preserve"> CV-2015-900318.00 </t>
  </si>
  <si>
    <t>STATE OF ALABAMA V. THADEUS EVERETT STRONG ET AL</t>
  </si>
  <si>
    <t xml:space="preserve"> CV-2015-900313.00 </t>
  </si>
  <si>
    <t>One firearm</t>
  </si>
  <si>
    <t xml:space="preserve"> STATE OF ALABAMA V. BRANDY CHILDRESS ET AL  </t>
  </si>
  <si>
    <t xml:space="preserve"> CV-2015-900302.00 </t>
  </si>
  <si>
    <t>Forfeiture was denied</t>
  </si>
  <si>
    <t xml:space="preserve"> STATE OF ALABAMA V. GREGORY MARK BAGWELL ET AL </t>
  </si>
  <si>
    <t>CV-2015-900269.00</t>
  </si>
  <si>
    <t>STATE OF ALABAMA V. JOHNNY URIBE ET AL</t>
  </si>
  <si>
    <t>CV-2015-900234.00</t>
  </si>
  <si>
    <t>Honda 400 ATV, one firearm</t>
  </si>
  <si>
    <t xml:space="preserve"> STATE OF ALABAMA V. ALFREDO QUINTANA-MARTINEZ ET AL </t>
  </si>
  <si>
    <t xml:space="preserve"> CV-2015-900235.00 </t>
  </si>
  <si>
    <t>1998 Ford Expedition, 2003 Chevrolet Silverado</t>
  </si>
  <si>
    <t>STATE OF ALABAMA V. ZACHARY BAUGH ET AL</t>
  </si>
  <si>
    <t>CV-2015-900190.00</t>
  </si>
  <si>
    <t>Case dismissed for lack of prosecution</t>
  </si>
  <si>
    <t>Marijuana</t>
  </si>
  <si>
    <t xml:space="preserve"> STATE OF ALABAMA V. ANTHONY RENFROE ET AL  </t>
  </si>
  <si>
    <t xml:space="preserve"> CV-2015-900183.00 </t>
  </si>
  <si>
    <t>Three firearms</t>
  </si>
  <si>
    <t xml:space="preserve"> STATE OF ALABAMA V. SAUL ARELLANO-CRUZ ET AL  </t>
  </si>
  <si>
    <t xml:space="preserve"> CV-2015-900169.00 </t>
  </si>
  <si>
    <t>317.50 (only one that had a cost bill)</t>
  </si>
  <si>
    <t>Vizio flat screen, Swann DVR, Swann outside cameras (4), Digitz digital scale, glass top digital scale, Rossi revolver, Glock firearm, Ruger firearm</t>
  </si>
  <si>
    <t xml:space="preserve">STATE OF ALABAMA V. FELICIA DIANE MARTINEZ ET AL </t>
  </si>
  <si>
    <t>CV-2015-900170.00</t>
  </si>
  <si>
    <t>STATE OF ALABAMA V. SEVERIANO GONZALEZ-DELGADO ET AL</t>
  </si>
  <si>
    <t xml:space="preserve"> CV-2015-900171.00 </t>
  </si>
  <si>
    <t>2003 Chevrolet Tahoe, Waverlee mobile home</t>
  </si>
  <si>
    <t>Percent of total awarded by court to Houston County District Attorney</t>
  </si>
  <si>
    <t>Percent of total awarded by court to Dothan Police Department</t>
  </si>
  <si>
    <t>DPD receipts</t>
  </si>
  <si>
    <t>Houston County Sheriff's Office</t>
  </si>
  <si>
    <t>Houston County Sheriff's receipts</t>
  </si>
  <si>
    <t>Cottonwood Police Department percentage</t>
  </si>
  <si>
    <t>Cottonwood Police Department receipts</t>
  </si>
  <si>
    <t>State Bureau of Investigation</t>
  </si>
  <si>
    <t>State bureau of investigation receipts</t>
  </si>
  <si>
    <t>crim charges</t>
  </si>
  <si>
    <t>STATE OF ALABAMA EX REL DOUGLAS ALBERT VALESKA V. BRANDON THOMPSON</t>
  </si>
  <si>
    <t>CV-2015-900685.00</t>
  </si>
  <si>
    <t>One Taurus 9mm PT709 Handgun</t>
  </si>
  <si>
    <t>STATE OF ALABAMA EX REL DOUGLAS ALBERT VALESKA V. JULIUS TERRELL</t>
  </si>
  <si>
    <t>CV-2015-900686.00</t>
  </si>
  <si>
    <t>One SCCY CPX-1 9mm</t>
  </si>
  <si>
    <t>STATE OF ALABAMA EX REL DOUGLAS ALBERT VALESKA V. CECIL PIERRE ET AL</t>
  </si>
  <si>
    <t>CV-2015-900682.00</t>
  </si>
  <si>
    <t>STATE OF ALABAMA EX REL DOUGLAS ALBERT VALESKA V. GARY SCOTT BRYANT</t>
  </si>
  <si>
    <t>CV-2015-900654.00</t>
  </si>
  <si>
    <t>STATE OF ALABAMA EX REL DOUGLAS ALBERT VALESKA V. JEFFREY COTTON ET AL</t>
  </si>
  <si>
    <t>CV-2015-900655.00</t>
  </si>
  <si>
    <t>One Volkswagen -- returned to respondent</t>
  </si>
  <si>
    <t>STATE OF ALABAMA EX REL DOUGLAS ALBERT VALESKA V. JENNY TRAYLOR ET AL</t>
  </si>
  <si>
    <t>CV-2015-900643.00</t>
  </si>
  <si>
    <t xml:space="preserve">2010 Ford Mustang </t>
  </si>
  <si>
    <t>Dothan Police Department</t>
  </si>
  <si>
    <t>STATE OF ALABAMA EX REL DOUGLAS ALBERT VALESKA V. SHIKEEM WILLIAMS</t>
  </si>
  <si>
    <t>CV-2015-900636.00</t>
  </si>
  <si>
    <t>STATE OF ALABAMA EX REL DOUGLAS ALBERT VALESKA V. JAMAREE RANDOLPH</t>
  </si>
  <si>
    <t>CV-2015-900637.00</t>
  </si>
  <si>
    <t>STATE OF ALABAMA EX REL DOUGLAS ALBERT VALESKA V. ROBERT NICHOLAS CART</t>
  </si>
  <si>
    <t>CV-2015-900623.00</t>
  </si>
  <si>
    <t>2002 Mazda Tribute</t>
  </si>
  <si>
    <t>STATE OF ALABAMA EX REL DOUGLAS ALBERT VALESKA V. MARION ELESHIA BELL</t>
  </si>
  <si>
    <t>CV-2015-900608.00</t>
  </si>
  <si>
    <t>unclear</t>
  </si>
  <si>
    <t>STATE OF ALABAMA EX REL DOUGLAS ALBERT VALESKA V. LARENTA DESHAWN DAWK</t>
  </si>
  <si>
    <t>CV-2015-900611.00</t>
  </si>
  <si>
    <t>STATE OF ALABAMA EX REL DOUGLAS ALBERT VALESKA V. BOBBY DALE HOLMES</t>
  </si>
  <si>
    <t>CV-2015-900596.00</t>
  </si>
  <si>
    <t>One North American Arms .22 Magnum Revolver, one Walther .22 Caliber Handgun</t>
  </si>
  <si>
    <t>STATE OF ALABAMA EX REL DOUGLAS ALBERT VALESKA V. CURTIS GRUBBS</t>
  </si>
  <si>
    <t>CV-2015-900577.00</t>
  </si>
  <si>
    <t>One 1998 Toyota Camry</t>
  </si>
  <si>
    <t>STATE OF ALABAMA EX REL DOUGLAS ALBERT VALESKA V. BRITTANY SAAD</t>
  </si>
  <si>
    <t>CV-2015-900578.00</t>
  </si>
  <si>
    <t>STATE OF ALABAMA EX REL DOUGLAS ALBERT VALESKA V. MIKHAIL WALKER</t>
  </si>
  <si>
    <t>CV-2015-900555.00</t>
  </si>
  <si>
    <t>One Bryco Model 48 .380 Handgun, one Kel-Tec P-32 .32 handgun, one Ruger Model 22 WMB Rifle, one Colt Cobra .38 Revolver</t>
  </si>
  <si>
    <t>STATE OF ALABAMA EX REL DOUGLAS ALBERT VALESKA V. PAUL CURRY ET AL</t>
  </si>
  <si>
    <t>dismissed w/o prejudice</t>
  </si>
  <si>
    <t>STATE OF ALABAMA EX REL DOUGLAS ALBERT VALESKA V. THOMAS PULLUM</t>
  </si>
  <si>
    <t>CV-2015-900538.00</t>
  </si>
  <si>
    <t>One 1998 Mazda 626</t>
  </si>
  <si>
    <t>STATE OF ALABAMA EX REL DOUGLAS ALBERT VALESKA V. JUSTIN HERRING</t>
  </si>
  <si>
    <t>CV-2015-900532.00</t>
  </si>
  <si>
    <t>STATE OF ALABAMA EX REL DOUGLAS ALBERT VALESKA V. JEREMY JACKSON</t>
  </si>
  <si>
    <t>CV-2015-900533.00</t>
  </si>
  <si>
    <t>One Taurus Millenium PT111 G2 Handgun ---unclear 80 percent of the seized funds. "forfeited to the state of Alabama"</t>
  </si>
  <si>
    <t>STATE OF ALABAMA EX REL DOUGLAS ALBERT VALESKA V. NIGEL BERTRAND BUTLE</t>
  </si>
  <si>
    <t>CV-2015-900510.00</t>
  </si>
  <si>
    <t>One 1998 Nissan Maxima</t>
  </si>
  <si>
    <t>STATE OF ALABAMA EX REL DOUGLAS ALBERT VALESKA V. SOUTHSIDE FURNITURE,</t>
  </si>
  <si>
    <t>CV-2015-900494.00</t>
  </si>
  <si>
    <t>judgment entered for defendants; Southside Furniture owned the Chevrolet pickup truck</t>
  </si>
  <si>
    <t>STATE OF ALABAMA EX REL DOUGLAS ALBERT VALESKA V. BROOK BENSON</t>
  </si>
  <si>
    <t>CV-2015-900495.00</t>
  </si>
  <si>
    <t>2001 Hyundai Santa Fe</t>
  </si>
  <si>
    <t>STATE OF ALABAMA EX REL DOUGLAS ALBERT VALESKA V. JUSTIN KIRKLAND</t>
  </si>
  <si>
    <t>CV-2015-900479.00</t>
  </si>
  <si>
    <t>STATE OF ALABAMA EX REL DOUGLAS ALBERT VALESKA V. TAVIUS REYNOLDS</t>
  </si>
  <si>
    <t>CV-2015-900446.00</t>
  </si>
  <si>
    <t>unclear - $548 plus court costs</t>
  </si>
  <si>
    <t>STATE OF ALABAMA EX REL DOUGLAS ALBERT VALESKA V. SALIM JIWANI</t>
  </si>
  <si>
    <t>STATE OF ALABAMA EX REL DOUGLAS ALBERT VALESKA V. ALBIN WAYNE CARROLL</t>
  </si>
  <si>
    <t>CV-2015-900418.00</t>
  </si>
  <si>
    <t>STATE OF ALABAMA EX REL DOUGLAS ALBERT VALESKA V. CECIL CAMPBELL PIERR</t>
  </si>
  <si>
    <t>CV-2015-900380.00</t>
  </si>
  <si>
    <t>60 miscellaenous personal property items</t>
  </si>
  <si>
    <t>STATE OF ALABAMA EX REL DOUGLAS ALBERT VALESKA V. XAVIER KIRKLAND</t>
  </si>
  <si>
    <t>CV-2015-900372.00</t>
  </si>
  <si>
    <t>One Hi-Point 9mm model 995 Rifle</t>
  </si>
  <si>
    <t>STATE OF ALABAMA EX REL DOUGLAS ALBERT VALESKA V. ANDREW WEAVER ET AL</t>
  </si>
  <si>
    <t>CV-2015-900363.00</t>
  </si>
  <si>
    <t>One 2005 Chevy Uplander</t>
  </si>
  <si>
    <t>State of Alabama</t>
  </si>
  <si>
    <t>STATE OF ALABAMA EX REL DOUGLAS ALBERT VALESKA V. MICHAEL BAILEY</t>
  </si>
  <si>
    <t>CV-2015-900361.00</t>
  </si>
  <si>
    <t>One Jimenez Arms Model J.A. 25 .25 Handgun</t>
  </si>
  <si>
    <t>STATE OF ALABAMA EX REL DOUGLAS ALBERT VALESKA V. BARRY GORDON ET AL</t>
  </si>
  <si>
    <t>CV-2015-900324.00</t>
  </si>
  <si>
    <t>returned to respondent: 2010 Ford F150, one Remington 12 Gauge shotgun</t>
  </si>
  <si>
    <t>STATE OF ALABAMA EX REL DOUGLAS ALBERT VALESKA V. JEREMY MICHAEL HOLLA</t>
  </si>
  <si>
    <t>CV-2015-900317.00</t>
  </si>
  <si>
    <t>One Beretta Nano 9mm pistol</t>
  </si>
  <si>
    <t>Houston County Sheriff's Department</t>
  </si>
  <si>
    <t>STATE OF ALABAMA EX REL DOUGLAS ALBERT VALESKA V. JENNIFER GILL ET AL</t>
  </si>
  <si>
    <t>CV-2015-900296.00</t>
  </si>
  <si>
    <t>Returned to respondent: one Pontiac G6</t>
  </si>
  <si>
    <t>STATE OF ALABAMA EX REL DOUGLAS ALBERT VALESKA V. ALBERT HAGLER</t>
  </si>
  <si>
    <t>CV-2015-900297.00</t>
  </si>
  <si>
    <t>STATE OF ALABAMA EX REL DOUGLAS ALBERT VALESKA V. DARROD OSEAN HOLLIS</t>
  </si>
  <si>
    <t>CV-2015-900283.00</t>
  </si>
  <si>
    <t>One Honda 2004 Shadow</t>
  </si>
  <si>
    <t>STATE OF ALABAMA EX REL DOUGLAS ALBERT VALESKA V. EMANGER GILBERT</t>
  </si>
  <si>
    <t>CV-2015-900272.00</t>
  </si>
  <si>
    <t>STATE OF ALABAMA EX REL DOUGLAS ALBERT VALESKA V. KELVIN RAMON WHITE E</t>
  </si>
  <si>
    <t>CV-2015-900250.00</t>
  </si>
  <si>
    <t>STATE OF ALABAMA EX REL DOUGLAS ALBERT VALESKA V. DARROD HOLLIS</t>
  </si>
  <si>
    <t>CV-2015-900251.00</t>
  </si>
  <si>
    <t>STATE OF ALABAMA EX REL DOUGLAS ALBERT VALESKA V. CHARLES TYLER KING</t>
  </si>
  <si>
    <t>CV-2015-900237.00</t>
  </si>
  <si>
    <t>STATE OF ALABAMA EX REL DOUGLAS ALBERT VALESKA V. JEREMIE ODELL PETERS</t>
  </si>
  <si>
    <t>CV-2015-900231.00</t>
  </si>
  <si>
    <t>STATE OF ALABAMA EX REL DOUGLAS ALBERT VALESKA V. BRANTLEY KEITH TAYLO</t>
  </si>
  <si>
    <t>CV-2015-900232.00</t>
  </si>
  <si>
    <t>2009 BMW 335I</t>
  </si>
  <si>
    <t>State of Alabama - State Bureau of Investigation</t>
  </si>
  <si>
    <t>STATE OF ALABAMA EX REL DOUGLAS ALBERT VALESKA V. BRANDON STEFAN COX E</t>
  </si>
  <si>
    <t>1999 Lexus GS300 returned to respondent</t>
  </si>
  <si>
    <t>STATE OF ALABAMA EX REL DOUGLAS ALBERT VALESKA V. KENNETH DONALDSON JR</t>
  </si>
  <si>
    <t>CV-2015-900163.00</t>
  </si>
  <si>
    <t>One Lincoln LS</t>
  </si>
  <si>
    <t>STATE OF ALABAMA EX REL DOUGLAS ALBERT VALESKA V. BYRON DANIELS</t>
  </si>
  <si>
    <t>CV-2015-900117.00</t>
  </si>
  <si>
    <t>STATE OF ALABAMA EX REL DOUGLAS ALBERT VALESKA V. DERRICK RHODES</t>
  </si>
  <si>
    <t>CV-2015-900118.00</t>
  </si>
  <si>
    <t>STATE OF ALABAMA EX REL DOUGLAS ALBERT VALESKA V. FREDERICK REGISTER E</t>
  </si>
  <si>
    <t>CV-2015-900123.00</t>
  </si>
  <si>
    <t>One Glock 23 .40 caliber pistol</t>
  </si>
  <si>
    <t>STATE OF ALABAMA EX REL DOUGLAS ALBERT VALESKA V. ANRICO DESEAN BIGHEM</t>
  </si>
  <si>
    <t>$930 paid to the defendant</t>
  </si>
  <si>
    <t>STATE OF ALABAMA EX REL DOUGLAS ALBERT VALESKA V. PETER DEXTER BERRY</t>
  </si>
  <si>
    <t>CV-2015-900032.00</t>
  </si>
  <si>
    <t>STATE OF ALABAMA EX REL DOUGLAS ALBERT VALESKA V. DALLAS STRINGER</t>
  </si>
  <si>
    <t>STATE OF ALABAMA, EX REL DOUGLAS ALBERT VALESKA, D V. JOSHUA TAYLOR</t>
  </si>
  <si>
    <t>CV-2015-900403.00</t>
  </si>
  <si>
    <t>One Glock 22 Handgun</t>
  </si>
  <si>
    <t>STATE OF ALABAMA, EX REL DOUGLAS ALBERT VALESKA, D V. STERLING BARBER</t>
  </si>
  <si>
    <t>CV-2015-900180.00</t>
  </si>
  <si>
    <t>STATE OF ALABAMA, EX REL DOUGLAS ALBERT VALESKA V. MIKE BRADLEY ET AL</t>
  </si>
  <si>
    <t>CV-2015-900158.00</t>
  </si>
  <si>
    <t>One Marlin 336 Rifle</t>
  </si>
  <si>
    <t>Alabama Department of Conservation and Natural Resources</t>
  </si>
  <si>
    <t>STATE OF ALABAMA, EX REL DOUGLAS ALBERT VALESKA, D V. DANIELLE JESSICA</t>
  </si>
  <si>
    <t>CV-2015-900148.00</t>
  </si>
  <si>
    <t>STATE OF ALABAMA, EX REL DOUGLAS ALBERT VALESKA, D V. CURTIS JACKSON J</t>
  </si>
  <si>
    <t>CV-2015-900147.00</t>
  </si>
  <si>
    <t>STATE OF ALABAMA, EX REL DOUGLAS ALBERT VALESKA DI V. JONATHAN CORBITT</t>
  </si>
  <si>
    <t>CV-2015-900129.00</t>
  </si>
  <si>
    <t>STATE OF ALABAMA, EX REL DOUGLAS ALBERT VALESKA, D V. HASSAN CUMMINGS</t>
  </si>
  <si>
    <t>STATE OF ALABAMA, EX REL DOUGLAS ALBERT VALESKA, D V. JOHNNY PETTERMAN</t>
  </si>
  <si>
    <t>CV-2015-900121.00</t>
  </si>
  <si>
    <t>STATE OF ALABAMA, EX REL DOUGLAS ALBERT VALESKA DI V. EDWIN VINCENT LE</t>
  </si>
  <si>
    <t>CV-2015-900115.00</t>
  </si>
  <si>
    <t>STATE OF ALABAMA, EX REL DOUGLAS ALBERT VALESKA, D V. KELEEN LEONARDO</t>
  </si>
  <si>
    <t>CV-2015-900002.00</t>
  </si>
  <si>
    <t>STATE OF ALABAMA, EX REL. DOUGLAS ALBERT VALESKA, V. JESSICA DANIELS</t>
  </si>
  <si>
    <t>CV-2015-900122.00</t>
  </si>
  <si>
    <t>STATE OF ALABAMA, EX REL DOUGLAS ALBERT VALESKA, D V. JAMES TIMOTHY VI</t>
  </si>
  <si>
    <t>CV-2015-900358.00</t>
  </si>
  <si>
    <t>funds returned to respondent</t>
  </si>
  <si>
    <t>CV-2015-900341.00</t>
  </si>
  <si>
    <t>Percent of total awarded by court to Jefferson County District Attorney (decimal)</t>
  </si>
  <si>
    <t>Jefferson County District Attorney receipts</t>
  </si>
  <si>
    <t xml:space="preserve">Percent of total awarded by court to Alabama State Bar Client Security Fund (CSF) </t>
  </si>
  <si>
    <t>Alabama State Bar Client Security Fund receipts</t>
  </si>
  <si>
    <t xml:space="preserve">Percent of total awarded by court to Alabama General Fund (GF) </t>
  </si>
  <si>
    <t>Alabama General Fund receipts</t>
  </si>
  <si>
    <t>Percent of total awarded by court to Birmingham Police Department</t>
  </si>
  <si>
    <t>Birmingham Police Department receipts</t>
  </si>
  <si>
    <t xml:space="preserve">Percent of total awarded by court to Gardendale Police Department </t>
  </si>
  <si>
    <t>Gardendale Police Department receipts</t>
  </si>
  <si>
    <t>Percent of total awarded by court to Homewood Police Department</t>
  </si>
  <si>
    <t>Homewood Police Department receipts</t>
  </si>
  <si>
    <t>Percent of total awarded by court to Hoover Police Department</t>
  </si>
  <si>
    <t>Hoover Police Department receipts</t>
  </si>
  <si>
    <t>Percent of total awarded by court to Hueytown Police Department</t>
  </si>
  <si>
    <t>Hueytown Police Department Receipts</t>
  </si>
  <si>
    <t>Percent of total awarded by court to Irondale Police Department</t>
  </si>
  <si>
    <t>Irondale Police Department receipts</t>
  </si>
  <si>
    <t>Percent of total awarded by court to Jefferson County Sheriff's Office</t>
  </si>
  <si>
    <t>Jefferson County Sheriff's Office receipts</t>
  </si>
  <si>
    <t>Percent of total awarded by court to Mountain Brook Police Department</t>
  </si>
  <si>
    <t>Mountain Brook Police Department receipts</t>
  </si>
  <si>
    <t>Percent of total awarded by court to Shelby County Drug Enforcement Task Force</t>
  </si>
  <si>
    <t>Shelby County Drug Enforcement Task Force</t>
  </si>
  <si>
    <t>Percent of total awarded by court to Trussville Police Department</t>
  </si>
  <si>
    <t>Trussville Police Department receipts</t>
  </si>
  <si>
    <t>Percent of total awarded by court to Vestavia Hills Police Department</t>
  </si>
  <si>
    <t>Vestavia Hills Police Department</t>
  </si>
  <si>
    <t>STATE OF ALABAMA V. $3,900.00 US CURRENCY ET AL</t>
  </si>
  <si>
    <t>CV-2015-904950.00</t>
  </si>
  <si>
    <t>STATE OF ALABAMA V. $890.00 US CURRENCY ET AL</t>
  </si>
  <si>
    <t>CV-2015-904891.00</t>
  </si>
  <si>
    <t>STATE OF ALABAMA V. $629.00 US CURRENCY ET AL</t>
  </si>
  <si>
    <t>CV-2015-904708.00</t>
  </si>
  <si>
    <t>STATE OF ALABAMA V. $1,130.00 US CURRENCY ET AL</t>
  </si>
  <si>
    <t>CV-2015-904710.00</t>
  </si>
  <si>
    <t>STATE OF ALABAMA V. $3,065.00 US CURRENCY ET AL</t>
  </si>
  <si>
    <t>CV-2015-904711.00</t>
  </si>
  <si>
    <t>STATE OF ALABAMA V. $625.00 US CURRENCY ET AL</t>
  </si>
  <si>
    <t>CV-2015-904673.00</t>
  </si>
  <si>
    <t>STATE OF ALABAMA V. $1,126.00 US CURRENCY ET AL</t>
  </si>
  <si>
    <t>CV-2015-904646.00</t>
  </si>
  <si>
    <t>STATE OF ALABAMA V. $2,091.00 US CURRENCY ET AL</t>
  </si>
  <si>
    <t>CV-2015-904624.00</t>
  </si>
  <si>
    <t>Complaint alleges that Birmingham PD seized $2,091 (in exchange for controlled substance) and 2 firearms</t>
  </si>
  <si>
    <t>STATE OF ALABAMA V. $1,158.00 US CURRENCY ET AL</t>
  </si>
  <si>
    <t>CV-2015-904626.00</t>
  </si>
  <si>
    <t>STATE OF ALABAMA V. $1,500.00 US CURRENCY ET AL</t>
  </si>
  <si>
    <t>CV-2015-904628.00</t>
  </si>
  <si>
    <t>STATE OF ALABAMA V. $4,185.00 US CURRENCY ET AL</t>
  </si>
  <si>
    <t>CV-2015-904630.00</t>
  </si>
  <si>
    <t>STATE OF ALABAMA V. $1,575.00 US CURRENCY ET AL</t>
  </si>
  <si>
    <t>CV-2015-904562.00</t>
  </si>
  <si>
    <t>STATE OF ALABAMA V. ONE (1) 1999 ACURA TL ET AL</t>
  </si>
  <si>
    <t>CV-2015-904541.00</t>
  </si>
  <si>
    <t>STATE OF ALABAMA V. $663.00 US CURRENCY ET AL</t>
  </si>
  <si>
    <t>CV-2015-904542.00</t>
  </si>
  <si>
    <t>STATE OF ALABAMA V. $2,283.00 US CURRENCY ET AL</t>
  </si>
  <si>
    <t>CV-2015-904543.00</t>
  </si>
  <si>
    <t>STATE OF ALABAMA V. $910.00 US CURRENCY ET AL</t>
  </si>
  <si>
    <t>CV-2015-904501.00</t>
  </si>
  <si>
    <t>STATE OF ALABAMA V. ONE (1) 2006 NISSAN ALTIMA ET AL</t>
  </si>
  <si>
    <t>CV-2015-904502.00</t>
  </si>
  <si>
    <t>STATE OF ALABAMA V. $3,700.00 US CURRENCY ET AL</t>
  </si>
  <si>
    <t>CV-2015-904291.00</t>
  </si>
  <si>
    <t>STATE OF ALABAMA V. NINETEEN (19) MISCELLANEOUS ILLEGAL GAMBLING DEVIC</t>
  </si>
  <si>
    <t>CV-2015-904293.00</t>
  </si>
  <si>
    <t>STATE OF ALABAMA V. $4,846.00 US CURRENCY ET AL</t>
  </si>
  <si>
    <t>CV-2015-904295.00</t>
  </si>
  <si>
    <t>STATE OF ALABAMA V. $25,579.00 US CURRENCY ET AL</t>
  </si>
  <si>
    <t>CV-2015-904300.00</t>
  </si>
  <si>
    <t>STATE OF ALABAMA V. $1,170.00 US CURRENCY ET AL</t>
  </si>
  <si>
    <t>CV-2015-904302.00</t>
  </si>
  <si>
    <t>STATE OF ALABAMA V. $998.00 US CURRENCY ET AL</t>
  </si>
  <si>
    <t>CV-2015-904303.00</t>
  </si>
  <si>
    <t>STATE OF ALABAMA V. $1,282.00 US CURRENCY ET AL</t>
  </si>
  <si>
    <t>CV-2015-904305.00</t>
  </si>
  <si>
    <t>STATE OF ALABAMA V. ONE (1) 2012 FORD FUSION ET AL</t>
  </si>
  <si>
    <t>CV-2015-904264.00</t>
  </si>
  <si>
    <t>STATE OF ALABAMA V. $475.00 US CURRENCY ET AL</t>
  </si>
  <si>
    <t>CV-2015-904050.00</t>
  </si>
  <si>
    <t>STATE OF ALABAMA V. $7,318.00 US CURRENCY ET AL</t>
  </si>
  <si>
    <t>CV-2015-904053.00</t>
  </si>
  <si>
    <t>STATE OF ALABAMA V. ONE (1) 2008 SILVER CHEVROLET AVALANCHE ET AL</t>
  </si>
  <si>
    <t>CV-2015-904054.00</t>
  </si>
  <si>
    <t>STATE OF ALABAMA V. $3,228.00 US CURRENCY ET AL</t>
  </si>
  <si>
    <t>CV-2015-904011.00</t>
  </si>
  <si>
    <t>STATE OF ALABAMA V. $3,000.00 US CURRENCY ET AL</t>
  </si>
  <si>
    <t>CV-2015-904013.00</t>
  </si>
  <si>
    <t>CV-2015-904014.00</t>
  </si>
  <si>
    <t>STATE OF ALABAMA V. $1,840.00 US CURRENCY ET AL</t>
  </si>
  <si>
    <t>CV-2015-904018.00</t>
  </si>
  <si>
    <t>STATE OF ALABAMA V. $1,050.00 US CURRENCY ET AL</t>
  </si>
  <si>
    <t>CV-2015-903987.00</t>
  </si>
  <si>
    <t>STATE OF ALABAMA V. $4,877.00 US CURRENCY ET AL</t>
  </si>
  <si>
    <t>CV-2015-903988.00</t>
  </si>
  <si>
    <t>STATE OF ALABAMA V. ONE (1) 12 TON HYDRAULIC SHOP PRESS ET AL</t>
  </si>
  <si>
    <t>CV-2015-903990.00</t>
  </si>
  <si>
    <t>STATE OF ALABAMA V. $10,769.00 US CURRENCY ET AL</t>
  </si>
  <si>
    <t>CV-2015-903991.00</t>
  </si>
  <si>
    <t>STATE OF ALABAMA V. $1,755.00 US CURRENCY ET AL</t>
  </si>
  <si>
    <t>CV-2015-903992.00</t>
  </si>
  <si>
    <t>STATE OF ALABAMA V. $2,779.00 UNITED STATES CURRENCY ET AL</t>
  </si>
  <si>
    <t>CV-2015-903804.00</t>
  </si>
  <si>
    <t>STATE OF ALABAMA V. ONE (1) 2006 DODGE CHARGER ET AL</t>
  </si>
  <si>
    <t>CV-2015-903723.00</t>
  </si>
  <si>
    <t>STATE OF ALABAMA V. ONE (1) 2009 LAND ROVER RANGE ROVER ET AL</t>
  </si>
  <si>
    <t>CV-2015-903625.00</t>
  </si>
  <si>
    <t>STATE OF ALABAMA V. $865.00 US CURRENCY ET AL</t>
  </si>
  <si>
    <t>CV-2015-903593.00</t>
  </si>
  <si>
    <t>STATE OF ALABAMA V. $558.00 US CURRENCY ET AL</t>
  </si>
  <si>
    <t>CV-2015-903594.00</t>
  </si>
  <si>
    <t>STATE OF ALABAMA V. FOUR (4) MICELLANEOUS FIREARMS ET AL</t>
  </si>
  <si>
    <t>CV-2015-903551.00</t>
  </si>
  <si>
    <t>-</t>
  </si>
  <si>
    <t>STATE OF ALABAMA V. $1,570.00 US CURRENCY ET AL</t>
  </si>
  <si>
    <t xml:space="preserve"> CV-2015-903489.00</t>
  </si>
  <si>
    <t>STATE OF ALABAMA V. $1,490.00 US CURRENCY ET AL</t>
  </si>
  <si>
    <t>CV-2015-903490.00</t>
  </si>
  <si>
    <t>STATE OF ALABAMA V. $972.00 US CURRENCY ET AL</t>
  </si>
  <si>
    <t>CV-2015-903493.00</t>
  </si>
  <si>
    <t>STATE OF ALABAMA V. $1,480.00 US CURRENCY ET AL</t>
  </si>
  <si>
    <t>CV-2015-903473.00</t>
  </si>
  <si>
    <t>STATE OF ALABAMA V. $1,770.00 UNITED STATES CURRENCY ET AL</t>
  </si>
  <si>
    <t>CV-2015-903436.00</t>
  </si>
  <si>
    <t>STATE OF ALABAMA V. $2,290.00 UNITED STATES CURRENCY ET AL</t>
  </si>
  <si>
    <t>CV-2015-903409.00</t>
  </si>
  <si>
    <t>STATE OF ALABAMA V. $1,086.00 US CURRENCY ET AL</t>
  </si>
  <si>
    <t>CV-2015-903411.00</t>
  </si>
  <si>
    <t xml:space="preserve">STATE OF ALABAMA V. $1,266.00 US CURRENCY ET AL </t>
  </si>
  <si>
    <t>CV-2015-903413.00</t>
  </si>
  <si>
    <t>STATE OF ALABAMA V. ONE (1) SMITH &amp; WESSON .38 SPECIAL ET AL</t>
  </si>
  <si>
    <t>CV-2015-903371.00</t>
  </si>
  <si>
    <t>STATE OF ALABAMA V. ONE (1) 2003 LEXUS ES300 ET AL</t>
  </si>
  <si>
    <t>CV-2015-903375.00</t>
  </si>
  <si>
    <t>STATE OF ALABAMA V. $1,460.00 US CURRENCY ET AL</t>
  </si>
  <si>
    <t>CV-2015-903377.00</t>
  </si>
  <si>
    <t>STATE OF ALABAMA V. $24,235.00 US CURRENCY ET AL</t>
  </si>
  <si>
    <t>CV-2015-903204.00</t>
  </si>
  <si>
    <t>STATE OF ALABAMA V. $2,150.00 US CURRENCY ET AL</t>
  </si>
  <si>
    <t>CV-2015-903141.00</t>
  </si>
  <si>
    <t>STATE OF ALABAMA V. ONE (1) TAURUS PT24/7 PRO PISTOL .45 CAL ET AL</t>
  </si>
  <si>
    <t>CV-2015-903004.00</t>
  </si>
  <si>
    <t>STATE OF ALABAMA V. TWO (2) MISCELLANEOUS ILLEGAL GAMBLING DEVICES ET</t>
  </si>
  <si>
    <t>CV-2015-903005.00</t>
  </si>
  <si>
    <t>STATE OF ALABAMA V. ONE (1) GLOCK 22 .40 CALIBER HANDGUN, ET AL</t>
  </si>
  <si>
    <t>CV-2015-903008.00</t>
  </si>
  <si>
    <t>STATE OF ALABAMA V. $1,913.00 UNITED STATES CURRENCY; ET AL</t>
  </si>
  <si>
    <t>CV-2015-903009.00</t>
  </si>
  <si>
    <t>STATE OF ALABAMA V. ONE (1) CHEVROLET TRAIL BLAZER ET AL</t>
  </si>
  <si>
    <t>CV-2015-903010.00</t>
  </si>
  <si>
    <t>STATE OF ALABAMA V. $2,680.00 UNITED STATES CURRENCY ET AL</t>
  </si>
  <si>
    <t>CV-2015-903013.00</t>
  </si>
  <si>
    <t>STATE OF ALABAMA V. $1,136.00 US CURRENCY ET AL</t>
  </si>
  <si>
    <t>CV-2015-903014.00</t>
  </si>
  <si>
    <t>STATE OF ALABAMA V. $605.00 US CURRENCY ET AL</t>
  </si>
  <si>
    <t>CV-2015-902752.00</t>
  </si>
  <si>
    <t>STATE OF ALABAMA V. $9,642.00 UNITED STATES CURRENCY ET AL</t>
  </si>
  <si>
    <t>CV-2015-902754.00</t>
  </si>
  <si>
    <t>STATE OF ALABAMA V. $1,408.00 US CURRENCY ET AL</t>
  </si>
  <si>
    <t>CV-2015-902713.00</t>
  </si>
  <si>
    <t>STATE OF ALABAMA V. ONE (1) 2004 GMC YUKON DENALI ET AL</t>
  </si>
  <si>
    <t>CV-2015-902715.00</t>
  </si>
  <si>
    <t>Yukon Denali returned to respondent</t>
  </si>
  <si>
    <t>STATE OF ALABAMA V. TWO (2) MISCELLANEOUS FIREARMS ET AL</t>
  </si>
  <si>
    <t>CV-2015-902716.00</t>
  </si>
  <si>
    <t>STATE OF ALABAMA V. $1,214.00 US CURRENCY ET AL</t>
  </si>
  <si>
    <t>CV-2015-902718.00</t>
  </si>
  <si>
    <t>STATE OF ALABAMA V. SIX (6) MISCELLANEOUS FIREARMS ET AL</t>
  </si>
  <si>
    <t>CV-2015-902678.00</t>
  </si>
  <si>
    <t>STATE OF ALABAMA V. $6,128.00 US CURRENCY ET AL</t>
  </si>
  <si>
    <t>CV-2015-902582.00</t>
  </si>
  <si>
    <t>STATE OF ALABAMA V. ONE (1) 1999 FORD CROWN VICTORIA ET AL</t>
  </si>
  <si>
    <t>CV-2015-902583.00</t>
  </si>
  <si>
    <t>STATE OF ALABAMA V. $16,100.00 US CURRENCY ET AL</t>
  </si>
  <si>
    <t>CV-2015-902530.00</t>
  </si>
  <si>
    <t>STATE OF ALABAMA V. $1,054.00 UNITED STATES CURRENCY ET AL</t>
  </si>
  <si>
    <t>CV-2015-902547.00</t>
  </si>
  <si>
    <t>CV-2015-902432.00</t>
  </si>
  <si>
    <t>STATE OF ALABAMA V. $3,535.00 US CURRENCY ET AL</t>
  </si>
  <si>
    <t>CV-2015-902382.00</t>
  </si>
  <si>
    <t>STATE OF ALABAMA V. $1,747.00 US CURRENCY ET AL</t>
  </si>
  <si>
    <t>CV-2015-902384.00</t>
  </si>
  <si>
    <t>STATE OF ALABAMA V. $3,614.00 US CURRENCY ET AL</t>
  </si>
  <si>
    <t>CV-2015-902386.00</t>
  </si>
  <si>
    <t>STATE OF ALABAMA V. $1,141.00 US CURRENCY ET AL</t>
  </si>
  <si>
    <t>CV-2015-902264.00</t>
  </si>
  <si>
    <t>STATE OF ALABAMA V. $3,298.00 UNITED STATES CURRENCY ET AL</t>
  </si>
  <si>
    <t>CV-2015-902268.00</t>
  </si>
  <si>
    <t>STATE OF ALABAMA V. ONE (1) .40 CAL SMITH &amp; WESSON HANDGUN WITH TWO (2</t>
  </si>
  <si>
    <t>CV-2015-902269.00</t>
  </si>
  <si>
    <t>STATE OF ALABAMA V. ONE (1) 1999 CHEVROLET TAHOE ET AL</t>
  </si>
  <si>
    <t>CV-2015-902272.00</t>
  </si>
  <si>
    <t>STATE OF ALABAMA V. $3,597.00 US CURRENCY ET AL</t>
  </si>
  <si>
    <t>CV-2015-902253.00</t>
  </si>
  <si>
    <t>STATE OF ALABAMA V. $5,422.00 US CURRENCY ET AL</t>
  </si>
  <si>
    <t>CV-2015-901972.00</t>
  </si>
  <si>
    <t>STATE OF ALABAMA V. $2,646.50 UNITED STATES CURRENCY ET AL</t>
  </si>
  <si>
    <t>CV-2015-901974.00</t>
  </si>
  <si>
    <t>STATE OF ALABAMA V. $717.00 US CURRENCY ET AL</t>
  </si>
  <si>
    <t>CV-2015-901975.00</t>
  </si>
  <si>
    <t>STATE OF ALABAMA V. ONE (1) 2002 HONDA ACCORD ET AL</t>
  </si>
  <si>
    <t>CV-2015-901986.00</t>
  </si>
  <si>
    <t>STATE OF ALABAMA V. ONE (1) GLOCK .40 CALIBER WITH MAGAZINE ET AL</t>
  </si>
  <si>
    <t>CV-2015-901954.00</t>
  </si>
  <si>
    <t>STATE OF ALABAMA V. ONE (1) 1994 CHEVROLET SILVERADO ET AL</t>
  </si>
  <si>
    <t>CV-2015-901955.00</t>
  </si>
  <si>
    <t>STATE OF ALABAMA V. $607.00 UNITED STATES CURRENCY ET AL</t>
  </si>
  <si>
    <t>CV-2015-901935.00</t>
  </si>
  <si>
    <t>STATE OF ALABAMA V. ASSORTED ALCOHOL/BEER ET AL</t>
  </si>
  <si>
    <t>CV-2015-901939.00</t>
  </si>
  <si>
    <t>STATE OF ALABAMA V. $848.00 US CURRENCY ET AL</t>
  </si>
  <si>
    <t>CV-2015-901872.00</t>
  </si>
  <si>
    <t>STATE OF ALABAMA V. $1,130.00 UNITED STATES CURRENCY ET AL</t>
  </si>
  <si>
    <t>CV-2015-901743.00</t>
  </si>
  <si>
    <t>STATE OF ALABAMA V. $737.00 UNITED STATES CURRENCY ET AL</t>
  </si>
  <si>
    <t>CV-2015-901651.00</t>
  </si>
  <si>
    <t>STATE OF ALABAMA V. $810.00 UNITED STATES CURRENCY ET AL</t>
  </si>
  <si>
    <t>CV-2015-901641.00</t>
  </si>
  <si>
    <t>STATE OF ALABAMA V. $2,537.00 UNITED STATES CURRENCY ET AL</t>
  </si>
  <si>
    <t>CV-2015-901643.00</t>
  </si>
  <si>
    <t>STATE OF ALABAMA V. $3,472.00 UNITED STATES CURRENCY ET AL</t>
  </si>
  <si>
    <t>CV-2015-901589.00</t>
  </si>
  <si>
    <t>STATE OF ALABAMA V. $1,192.00 UNITED STATES CURRENCY ET AL</t>
  </si>
  <si>
    <t>CV-2015-901564.00</t>
  </si>
  <si>
    <t>STATE OF ALABAMA V. $593.00 UNITED STATES CURRENCY ET AL</t>
  </si>
  <si>
    <t>CV-2015-901565.00</t>
  </si>
  <si>
    <t>STATE OF ALABAMA V. $1,000.00 UNITED STATES CURRENCY ET AL</t>
  </si>
  <si>
    <t>CV-2015-901498.00</t>
  </si>
  <si>
    <t>STATE OF ALABAMA V. $6,767.00 UNITED STATES CURRENCY ET AL</t>
  </si>
  <si>
    <t>CV-2015-901392.00</t>
  </si>
  <si>
    <t>STATE OF ALABAMA V. $3,250.00 US CURRENCY ET AL</t>
  </si>
  <si>
    <t>CV-2015-901377.00</t>
  </si>
  <si>
    <t>STATE OF ALABAMA V. $4,012.00 US CURRENCY ET AL</t>
  </si>
  <si>
    <t>CV-2015-901379.00</t>
  </si>
  <si>
    <t>STATE OF ALABAMA V. $3,700.01 UNITED STATES CURRENCY ET AL</t>
  </si>
  <si>
    <t>CV-2015-901323.00</t>
  </si>
  <si>
    <t>STATE OF ALABAMA V. $1,200.00 UNITED STATES CURRENCY ET AL</t>
  </si>
  <si>
    <t>CV-2015-901330.00</t>
  </si>
  <si>
    <t>STATE OF ALABAMA V. $2,916.00 UNITED STATES CURRENCY ET AL</t>
  </si>
  <si>
    <t>CV-2015-901331.00</t>
  </si>
  <si>
    <t>STATE OF ALABAMA V. $753.00 US CURRENCY ET AL</t>
  </si>
  <si>
    <t>CV-2015-901333.00</t>
  </si>
  <si>
    <t>STATE OF ALABAMA V. $1,216.55 UNITED STATES CURRENCY ET AL</t>
  </si>
  <si>
    <t>CV-2015-901266.00</t>
  </si>
  <si>
    <t>STATE OF ALABAMA V. ONE (1) CHEVROLET S10 ET AL</t>
  </si>
  <si>
    <t>CV-2015-901128.00</t>
  </si>
  <si>
    <t>STATE OF ALABAMA V. $672.00 US CURRENCY ET AL</t>
  </si>
  <si>
    <t>CV-2015-901023.00</t>
  </si>
  <si>
    <t>STATE OF ALABAMA V. $2,786.00 UNITED STATES CURRENCY ET AL</t>
  </si>
  <si>
    <t>CV-2015-900878.00</t>
  </si>
  <si>
    <t>STATE OF ALABAMA V. $1,340.00 UNITED STATES CURRENCY ET AL</t>
  </si>
  <si>
    <t>CV-2015-900887.00</t>
  </si>
  <si>
    <t>STATE OF ALABAMA V. ONE (1) 2003 SATURN ION ET AL</t>
  </si>
  <si>
    <t>CV-2015-900889.00</t>
  </si>
  <si>
    <t>STATE OF ALABAMA V. $1,682.00 US CURRENCY ET AL</t>
  </si>
  <si>
    <t>CV-2015-900741.00</t>
  </si>
  <si>
    <t>STATE OF ALABAMA V. $1,387.00 US CURRENCY ET AL</t>
  </si>
  <si>
    <t>CV-2015-900746.00</t>
  </si>
  <si>
    <t>STATE OF ALABAMA V. $865.00 UNITED STATES CURRENCY ET AL</t>
  </si>
  <si>
    <t>CV-2015-900715.00</t>
  </si>
  <si>
    <t>STATE OF ALABAMA V. $5,090.00 US CURRENCY ET AL</t>
  </si>
  <si>
    <t>CV-2015-900716.00</t>
  </si>
  <si>
    <t>CV-2015-900726.00</t>
  </si>
  <si>
    <t>STATE OF ALABAMA V. $1,051.00 UNITED STATES CURRENCY; ET AL</t>
  </si>
  <si>
    <t>CV-2015-900727.00</t>
  </si>
  <si>
    <t>STATE OF ALABAMA V. ONE (1) NISSAN XTERRA ET AL</t>
  </si>
  <si>
    <t>CV-2015-900680.00</t>
  </si>
  <si>
    <t>STATE OF ALABAMA V. ONE (1) 1994 HONDA ACCORD ET AL</t>
  </si>
  <si>
    <t>CV-2015-900683.00</t>
  </si>
  <si>
    <t xml:space="preserve">STATE OF ALABAMA V. $2,213.00 US CURRENCY ET AL </t>
  </si>
  <si>
    <t>CV-2015-900552.00</t>
  </si>
  <si>
    <t xml:space="preserve">STATE OF ALABAMA V. $2,716.00 US CURRENCY ET AL </t>
  </si>
  <si>
    <t>CV-2015-900518.00</t>
  </si>
  <si>
    <t xml:space="preserve">STATE OF ALABAMA V. OMAR MOTLEY ET AL </t>
  </si>
  <si>
    <t>CV-2015-900521.00</t>
  </si>
  <si>
    <t>STATE OF ALABAMA V. $3,411.00 UNITED STATES CURRENCY ET AL</t>
  </si>
  <si>
    <t>CV-2015-900377.00</t>
  </si>
  <si>
    <t>STATE OF ALABAMA V. $749.00 UNITED STATES CURRENCY ET AL</t>
  </si>
  <si>
    <t>CV-2015-900134.00</t>
  </si>
  <si>
    <t>STATE OF ALABAMA V. $14,577.00 UNITED STATES CURRENCY ET AL</t>
  </si>
  <si>
    <t>CV-2015-900136.00</t>
  </si>
  <si>
    <t>STATE OF ALABAMA V. ONE (1) 2004 TOYOTA SEQUOIA ET AL</t>
  </si>
  <si>
    <t>STATE OF ALABAMA V. $1,152.00 UNITED STATES CURRENCY ET AL</t>
  </si>
  <si>
    <t xml:space="preserve"> STATE OF ALABAMA V. $3,915.00 UNITED STATES CURRENCY ET AL  </t>
  </si>
  <si>
    <t>CV-2015-900093.00</t>
  </si>
  <si>
    <t>STATE OF ALABAMA V. $4,176.00 UNITED STATES CURRENCY ET AL</t>
  </si>
  <si>
    <t>CV-2015-900095.00</t>
  </si>
  <si>
    <t xml:space="preserve">STATE OF ALABAMA V. ONE (1) 2004 MERCURY MARQUIS ET AL </t>
  </si>
  <si>
    <t>CV-2015-900099.00</t>
  </si>
  <si>
    <t>STATE OF ALABAMA V. ONE (1) 2006 VOLKSWAGEN JETTA ET AL</t>
  </si>
  <si>
    <t>STATE OF ALABAMA V. $2,663.00 UNITED STATES CURRENCY ET AL</t>
  </si>
  <si>
    <t xml:space="preserve">CV-2015-900105.00 </t>
  </si>
  <si>
    <t>STATE OF ALABAMA V. $718.00 US CURRENCY ET AL</t>
  </si>
  <si>
    <t>CV-2015-900108.00</t>
  </si>
  <si>
    <t>Order of default judgment entered 5/17/16, but no final order as to disposition of the $718 and 2003 Hyundai</t>
  </si>
  <si>
    <t>CV-2015-900112.00</t>
  </si>
  <si>
    <t xml:space="preserve">STATE OF ALABAMA V. ONE (1) 1999 MERCURY GRAND MARQUIS ET AL </t>
  </si>
  <si>
    <t>CV-2015-900114.00</t>
  </si>
  <si>
    <t>STATE OF ALABAMA V. ONE (1) INFINITY G20 ET AL</t>
  </si>
  <si>
    <t xml:space="preserve">STATE OF ALABAMA V. ONE (1) 2002 MERCEDES C240 ET AL </t>
  </si>
  <si>
    <t xml:space="preserve">STATE OF ALABAMA V. ONE (1) 1997 FORD CROWN VICTORIA ET AL </t>
  </si>
  <si>
    <t>STATE OF ALABAMA V. $700.00 OF US CURRENCY ET AL</t>
  </si>
  <si>
    <t xml:space="preserve">CV-2015-900123.00 </t>
  </si>
  <si>
    <t xml:space="preserve">STATE OF ALABAMA V. $4,229.00 UNITED STATES CURRENCY ET AL </t>
  </si>
  <si>
    <t>CV-2015-900124.00</t>
  </si>
  <si>
    <t xml:space="preserve">STATE OF ALABAMA V. ONE (1) 2003 FORD EXPEDITION ET AL </t>
  </si>
  <si>
    <t xml:space="preserve">STATE OF ALABAMA V. $5,408.00 UNITED STATES CURRENCY ET AL </t>
  </si>
  <si>
    <t>CV-2015-900017.00</t>
  </si>
  <si>
    <t xml:space="preserve">STATE OF ALABAMA V. $1,075.00 UNITED STATES CURRENCY ET AL </t>
  </si>
  <si>
    <t>CV-2015-900019.00</t>
  </si>
  <si>
    <t xml:space="preserve">STATE OF ALABAMA V. ONE (1) BLUE DUNE BUGGY ET AL </t>
  </si>
  <si>
    <t>CV-2015-900022.00</t>
  </si>
  <si>
    <t xml:space="preserve">STATE OF ALABAMA V. ONE (1) CADILLAC ESCALADE ET AL </t>
  </si>
  <si>
    <t>CV-2015-900024.00</t>
  </si>
  <si>
    <t xml:space="preserve">STATE OF ALABAMA V. $8,338.00 UNITED STATES CURRENCY ET AL </t>
  </si>
  <si>
    <t>CV-2015-900025.00</t>
  </si>
  <si>
    <t xml:space="preserve">STATE OF ALABAMA V. $615.00 UNITED STATES CURRENCY ET AL </t>
  </si>
  <si>
    <t xml:space="preserve">STATE OF ALABAMA V. $1,289.00 UNITED STATES CURRENCY ET AL </t>
  </si>
  <si>
    <t>CV-2015-900029.00</t>
  </si>
  <si>
    <t>STATE OF ALABAMA V. ONE (1) MOSSBERG 590 12 GAUGE SHOTGUN ET AL</t>
  </si>
  <si>
    <t>CV-2015-904971.00</t>
  </si>
  <si>
    <t>STATE OF ALABAMA V. $2,095.00 US CURRENCY ET AL</t>
  </si>
  <si>
    <t>CV-2015-904890.00</t>
  </si>
  <si>
    <t>STATE OF ALABAMA V. $14,061.00 US CURRENCY ET AL</t>
  </si>
  <si>
    <t>CV-2015-904824.00</t>
  </si>
  <si>
    <t>STATE OF ALABAMA V. $715.00 US CURRENCY ET AL</t>
  </si>
  <si>
    <t>CV-2015-904825.00</t>
  </si>
  <si>
    <t>STATE OF ALABAMA V. TEN (10) MISCELLANEOUS ILLEGAL GAMBLING DEVICES ET</t>
  </si>
  <si>
    <t>CV-2015-904785.00</t>
  </si>
  <si>
    <t>STATE OF ALABAMA V. $785.00 US CURRENCY ET AL</t>
  </si>
  <si>
    <t>CV-2015-904786.00</t>
  </si>
  <si>
    <t>STATE OF ALABAMA V. $13,154.00 US CURRENCY ET AL</t>
  </si>
  <si>
    <t>CV-2015-904633.00</t>
  </si>
  <si>
    <t>STATE OF ALABAMA V. $1,482.00 US CURRENCY ET AL</t>
  </si>
  <si>
    <t>CV-2015-904544.00</t>
  </si>
  <si>
    <t>STATE OF ALABAMA V. $2,018.75 US CURRENCY ET AL</t>
  </si>
  <si>
    <t>CV-2015-904500.00</t>
  </si>
  <si>
    <t>STATE OF ALABAMA V. THREE (3) MISCELLANEOUS FIREARMS ET AL</t>
  </si>
  <si>
    <t>CV-2015-904297.00</t>
  </si>
  <si>
    <t>STATE OF ALABAMA V. $2,787.00 US CURRENCY ET AL</t>
  </si>
  <si>
    <t>CV-2015-904307.00</t>
  </si>
  <si>
    <t>STATE OF ALABAMA V. ONE (1) 2002 CADILLAC ESCALADE ET AL</t>
  </si>
  <si>
    <t>CV-2015-904260.00</t>
  </si>
  <si>
    <t>STATE OF ALABAMA V. $6,603.00 US CURRENCY ET AL</t>
  </si>
  <si>
    <t>CV-2015-904263.00</t>
  </si>
  <si>
    <t>STATE OF ALABAMA V. $6,720.00 US CURRENCY ET AL</t>
  </si>
  <si>
    <t>CV-2015-904049.00</t>
  </si>
  <si>
    <t>STATE OF ALABAMA V. $2,000.00 US CURRENCY ET AL</t>
  </si>
  <si>
    <t>CV-2015-904015.00</t>
  </si>
  <si>
    <t>STATE OF ALABAMA V. $21,076.00 UNITED STATES CURRENCY ET AL</t>
  </si>
  <si>
    <t>CV-2015-903803.00</t>
  </si>
  <si>
    <t>STATE OF ALABAMA V. $8,700.00 UNITED STATES CURRENCY</t>
  </si>
  <si>
    <t>CV-2015-903697.00</t>
  </si>
  <si>
    <t>STATE OF ALABAMA V. $1,335.00 US CURRENCY ET AL</t>
  </si>
  <si>
    <t>CV-2015-903622.00</t>
  </si>
  <si>
    <t>STATE OF ALABAMA V. $1,386.00 US CURRENCY ET AL</t>
  </si>
  <si>
    <t>CV-2015-903623.00</t>
  </si>
  <si>
    <t>STATE OF ALABAMA V. ONE (1) 1995 CLARK DROP DECK TRI-AXLE TRAILER ET A</t>
  </si>
  <si>
    <t>CV-2015-903488.00</t>
  </si>
  <si>
    <t>STATE OF ALABAMA V. ONE (1) 2002 CHEVROLET TAHOE ET AL</t>
  </si>
  <si>
    <t>CV-2015-903404.00</t>
  </si>
  <si>
    <t>STATE OF ALABAMA V. ONE (1) 2008 NISSAN MAXIMA ET AL</t>
  </si>
  <si>
    <t>CV-2015-903376.00</t>
  </si>
  <si>
    <t>STATE OF ALABAMA V. $1,300.00 US CURRENCY ET AL</t>
  </si>
  <si>
    <t>CV-2015-903227.00</t>
  </si>
  <si>
    <t>STATE OF ALABAMA V. $18,000.00 US CURRENCY ET AL</t>
  </si>
  <si>
    <t>CV-2015-903200.00</t>
  </si>
  <si>
    <t>STATE OF ALABAMA V. ONE (1) 2006 CHRYSLER 300 ET AL</t>
  </si>
  <si>
    <t>CV-2015-903140.00</t>
  </si>
  <si>
    <t>STATE OF ALABAMA V. $1,019.00 UNITED STATES CURRENCY ET AL</t>
  </si>
  <si>
    <t>CV-2015-903011.00</t>
  </si>
  <si>
    <t>STATE OF ALABAMA V. $3,505.00 US CURRENCY ET AL</t>
  </si>
  <si>
    <t>CV-2015-902755.00</t>
  </si>
  <si>
    <t>STATE OF ALABAMA V. $40,412.00 UNITED STATES CURRENCY ET AL</t>
  </si>
  <si>
    <t>CV-2015-902545.00</t>
  </si>
  <si>
    <t>STATE OF ALABAMA V. $11,277.00 US CURRENCY ET AL</t>
  </si>
  <si>
    <t>CV-2015-902546.00</t>
  </si>
  <si>
    <t>STATE OF ALABAMA V. $10,000.00 UNITED STATES CURRENCY ET AL</t>
  </si>
  <si>
    <t>CV-2015-902036.00</t>
  </si>
  <si>
    <t>STATE OF ALABAMA V. $3,045.00 US CURRENCY ET AL</t>
  </si>
  <si>
    <t>CV-2015-901981.00</t>
  </si>
  <si>
    <t>STATE OF ALABAMA V. $2,806.00 UNITED STATES CURRENCY ET AL</t>
  </si>
  <si>
    <t>CV-2015-901947.00</t>
  </si>
  <si>
    <t>STATE OF ALABAMA V. $6,818.00 UNITED STATES CURRENCY ET AL</t>
  </si>
  <si>
    <t>CV-2015-901933.00</t>
  </si>
  <si>
    <t>STATE OF ALABAMA V. FORTY-EIGHT (48) MISCELLANEOUS ILLEGAL GAMBLING DE</t>
  </si>
  <si>
    <t>CV-2015-901875.00</t>
  </si>
  <si>
    <t>STATE OF ALABAMA V. $2,200.00 US CURRENCY ET AL</t>
  </si>
  <si>
    <t>CV-2015-901824.00</t>
  </si>
  <si>
    <t>STATE OF ALABAMA V. $13,151.00 US CURRENCY ET AL</t>
  </si>
  <si>
    <t>CV-2015-901825.00</t>
  </si>
  <si>
    <t>STATE OF ALABAMA V. ONE (1) 2002 BMW X5 ET AL</t>
  </si>
  <si>
    <t>CV-2015-901650.00</t>
  </si>
  <si>
    <t>STATE OF ALABAMA V. $2,549.00 UNITED STATES CURRENCY ET AL</t>
  </si>
  <si>
    <t>CV-2015-901642.00</t>
  </si>
  <si>
    <t>STATE OF ALABAMA V. ONE (1) 2008 CADILLAC ESCALADE ET AL</t>
  </si>
  <si>
    <t>CV-2015-901499.00</t>
  </si>
  <si>
    <t>STATE OF ALABAMA V. IBERIA BANK BUSINESS CHECKING ACCOUNT 20000957755</t>
  </si>
  <si>
    <t>CV-2015-901476.00</t>
  </si>
  <si>
    <t>STATE OF ALABAMA V. $2,523.00 UNITED STATES CURRENCY ET AL</t>
  </si>
  <si>
    <t>CV-2015-901328.00</t>
  </si>
  <si>
    <t>STATE OF ALABAMA V. $58,560.00 UNITED STATES CURRENCY ET AL</t>
  </si>
  <si>
    <t>CV-2015-901257.00</t>
  </si>
  <si>
    <t>STATE OF ALABAMA V. $649.00 UNITED STATES CURRENCY ET AL</t>
  </si>
  <si>
    <t>CV-2015-901127.00</t>
  </si>
  <si>
    <t>STATE OF ALABAMA V. $5,625.00 UNITED STATES CURRENCY ET AL</t>
  </si>
  <si>
    <t>CV-2015-901106.00</t>
  </si>
  <si>
    <t>STATE OF ALABAMA V. $38,891.00 US CURRENCY ET AL</t>
  </si>
  <si>
    <t>CV-2015-901025.00</t>
  </si>
  <si>
    <t>STATE OF ALABAMA V. $1,227.00 US CURRENCY ET AL</t>
  </si>
  <si>
    <t>CV-2015-900740.00</t>
  </si>
  <si>
    <t>STATE OF ALABAMA V. $3,404.00 US CURRENCY ET AL</t>
  </si>
  <si>
    <t>CV-2015-900745.00</t>
  </si>
  <si>
    <t>STATE OF ALABAMA V. $2,404.00 US CURRENCY ET AL</t>
  </si>
  <si>
    <t>CV-2015-900747.00</t>
  </si>
  <si>
    <t>STATE OF ALABAMA V. $902.00 UNITED STATES CURRENCY ET AL</t>
  </si>
  <si>
    <t>CV-2015-900718.00</t>
  </si>
  <si>
    <t>STATE OF ALABAMA V. $1,841.38 US CURRENCY ET AL</t>
  </si>
  <si>
    <t>CV-2015-900723.00</t>
  </si>
  <si>
    <t>STATE OF ALABAMA V. $15,310.00 UNITED STATES CURRENCY ET AL</t>
  </si>
  <si>
    <t>CV-2015-900725.00</t>
  </si>
  <si>
    <t>STATE OF ALABAMA V. ONE (1) 2014 DODGE CHARGER ET AL</t>
  </si>
  <si>
    <t>CV-2015-900701.00</t>
  </si>
  <si>
    <t>STATE OF ALABAMA V. $1,679.00 UNITED STATES CURRENCY ET AL</t>
  </si>
  <si>
    <t>CV-2015-900704.00</t>
  </si>
  <si>
    <t>STATE OF ALABAMA V. $6,733.00 UNITED STATES CURRENCY ET AL</t>
  </si>
  <si>
    <t>CV-2015-900684.00</t>
  </si>
  <si>
    <t>STATE OF ALABAMA V. $2,286.00 US CURRENCY ET AL</t>
  </si>
  <si>
    <t>CV-2015-900522.00</t>
  </si>
  <si>
    <t xml:space="preserve">STATE OF ALABAMA V. ONE (1) CHEVROLET SILVERADO 1500 ET AL </t>
  </si>
  <si>
    <t>CV-2015-900523.00</t>
  </si>
  <si>
    <t>STATE OF ALABAMA V. ONE (1) 2004 JEEP LIBERTY ET AL</t>
  </si>
  <si>
    <t>CV-2015-900218.00</t>
  </si>
  <si>
    <t xml:space="preserve">STATE OF ALABAMA V. $33,504.00 UNITED STATES CURRENCY ET AL </t>
  </si>
  <si>
    <t>CV-2015-900141.00</t>
  </si>
  <si>
    <t>STATE OF ALABAMA V. $14,114.00 UNITED STATES CURRENCY ET AL</t>
  </si>
  <si>
    <t>CV-2015-900145.00</t>
  </si>
  <si>
    <t>STATE OF ALABAMA V. ONE (1) FORD F-250 ET AL</t>
  </si>
  <si>
    <t>CV-2015-900097.00</t>
  </si>
  <si>
    <t>STATE OF ALABAMA V. $1,377.00 UNITED STATES CURRENCY ET AL</t>
  </si>
  <si>
    <t>CV-2015-900106.00</t>
  </si>
  <si>
    <t>STATE OF ALABAMA V. $15,000.00 UNITED STATES CURRENCY ET AL</t>
  </si>
  <si>
    <t>CV-2015-900109.00</t>
  </si>
  <si>
    <t xml:space="preserve">STATE OF ALABAMA V. $967.00 US CURRENCY ET AL </t>
  </si>
  <si>
    <t>CV-2015-900113.00</t>
  </si>
  <si>
    <t>STATE OF ALABAMA V. ONE (1) 2005 NISSAN QUEST ET AL</t>
  </si>
  <si>
    <t>STATE OF ALABAMA V. $1,602.00 UNITED STATES CURRENCY ET AL</t>
  </si>
  <si>
    <t>STATE OF ALABAMA V. $975.00 UNITED STATES CURRENCY ET AL</t>
  </si>
  <si>
    <t>CV-2015-900038.00</t>
  </si>
  <si>
    <t xml:space="preserve">STATE OF ALABAMA V. $906.00 UNITED STATES CURRENCY ET AL </t>
  </si>
  <si>
    <t xml:space="preserve">STATE OF ALABAMA V. $2,732.00 UNITED STATES CURRENCY ET AL </t>
  </si>
  <si>
    <t>CV-2015-900030.00</t>
  </si>
  <si>
    <t>N/A</t>
  </si>
  <si>
    <t>One (1) Mossberg 590 12 Gauge Shotgun</t>
  </si>
  <si>
    <t>Trussville Police Department</t>
  </si>
  <si>
    <t>One (1) Wilkinson Arms .22 Cal; note - Respondent moved for relief from entry of default; motion does not appear to have been resolved/disposed</t>
  </si>
  <si>
    <t>Irondale Police Department</t>
  </si>
  <si>
    <t>$14,061 (awarded to claimant)</t>
  </si>
  <si>
    <t>Court awarded money to claimant</t>
  </si>
  <si>
    <t>Ten (10) Miscellaneous Gambling Devices (ordered destroyed)</t>
  </si>
  <si>
    <t>Ten (10) Miscellaneous Firearms; and Three (3) Items of Miscellaneous Property;  subsequent Order setting aside Final Order as to the 3 miscellaneous items but remains in force in all other aspects</t>
  </si>
  <si>
    <t xml:space="preserve">Birmingham Police Department </t>
  </si>
  <si>
    <t>One (1) Hi-Point .45 Caliber Pistol, Model Number JPH</t>
  </si>
  <si>
    <t>One (1) Glock Model 19 9mm; Two (2) AK-47 Pistols</t>
  </si>
  <si>
    <t xml:space="preserve"> (Total $2,787; half $1,393.50 awarded to claimant)</t>
  </si>
  <si>
    <t>One (1) 2002 Cadillac Escalade; One (1) American Tactical AT-47 Semi-Automatic Rifle; One (1) Mossberg 500 ATP Ga. Shotgun</t>
  </si>
  <si>
    <t xml:space="preserve">One (1) AK-47 (SIN:
M92PV052677); One (1) Taurus PT 140 (SIN: SEU89531); and One (1) Remington 870 </t>
  </si>
  <si>
    <t>Motion to dismiss granted; case dismissed</t>
  </si>
  <si>
    <t>Eight (8) Illegal Gambling Devices (ordered destroyed)--$21,076 ($18,000 awarded to claimant; $3,076 seized)</t>
  </si>
  <si>
    <t>2001 Honda Odyssey</t>
  </si>
  <si>
    <t>Jefferson County Sheriff's Office</t>
  </si>
  <si>
    <t>One (1) Glock Model 19 9mm; Two (2) AK-47 Pistols Special; One (1) Smith &amp; Wesson .38 Special; One (1) Smith &amp; Wesson .38 Special; and One (1) Norinco SKS 7.62x39 Rifle</t>
  </si>
  <si>
    <t>1995 Clark Drop Deck Tri-axle Trailer</t>
  </si>
  <si>
    <t>Hoover Police Department</t>
  </si>
  <si>
    <t>2002 Chevrolet Tahoe</t>
  </si>
  <si>
    <t>Jefferson County Sherriff’s Office</t>
  </si>
  <si>
    <t>2008 Nissan Maxima</t>
  </si>
  <si>
    <t>Returned to respondent</t>
  </si>
  <si>
    <t>Chanel Handbag; Gucci Clutch Wallet; 2 Men's Gucci Watches</t>
  </si>
  <si>
    <t>Prescott House Children's Advocacy Center</t>
  </si>
  <si>
    <t>$11,000, 1998 Mazda 626, Sumsung AT&amp;T phone returned to attorney for claimant</t>
  </si>
  <si>
    <t>2006 Chrysler 300</t>
  </si>
  <si>
    <t>Trial set for 4/25/16, no indication of effect on final disposition</t>
  </si>
  <si>
    <t>7500 returned to Claimant; Glock 19/9mm Handgun</t>
  </si>
  <si>
    <t>12370.69 returned to Claimant separate from amount awarded</t>
  </si>
  <si>
    <t>disposed</t>
  </si>
  <si>
    <t>n/a</t>
  </si>
  <si>
    <t>2006 Honda Civic (Tag: N/A; VIN: 2HGFG12616H560872); Samsung Galaxy S5; Miscellaneous Drug Pharaphernelia (Digital Scale and Emty Baggies)</t>
  </si>
  <si>
    <t>Mountain Brook Police Department</t>
  </si>
  <si>
    <t>$6,818 (awarded to respondent)</t>
  </si>
  <si>
    <t>1) 48 Miscellaneous Illegal Gambling Devices; 2) 49 computer monitors</t>
  </si>
  <si>
    <t>1) State of Alabama to be immediately destroyed; 2) Jefferson County Sheriff's Office</t>
  </si>
  <si>
    <t xml:space="preserve">Settlement agreement - Claimant kept 50% ($6,575.50) </t>
  </si>
  <si>
    <t>2002 BMW X5 (Tag: FMC2417 (Texas); VIN: 5UXFB33582LH31291)</t>
  </si>
  <si>
    <t xml:space="preserve">Hoover Police Department </t>
  </si>
  <si>
    <t>2003 Pontiac Bonneville (Tag:8958AM1; VIN: 1G2HX52K534166719)</t>
  </si>
  <si>
    <t xml:space="preserve">Irondale Police Department </t>
  </si>
  <si>
    <t>2008 Cadillac Escalade (Tag: CBG458; VIN: 1GYEC63808R138818)</t>
  </si>
  <si>
    <t>2002 Mercury Marquis (Tag: 1B59145; VIN: 2MEFM75W42X624178)</t>
  </si>
  <si>
    <t xml:space="preserve">Homewood Police Department </t>
  </si>
  <si>
    <t xml:space="preserve">disposed </t>
  </si>
  <si>
    <t>Respondent kept $20,000 in settlement</t>
  </si>
  <si>
    <t>$38,891 (awarded to respondent)</t>
  </si>
  <si>
    <t>.380 Cobra pistol</t>
  </si>
  <si>
    <t>Ruger P95 9mm; Springfiled XD .45; Respondent received $2,204 in settlement</t>
  </si>
  <si>
    <t>2014 Dodge Charger (Tag: PJJ2466; VIN: 2C3CDXCT1EH114516)</t>
  </si>
  <si>
    <t>illegal gambling machines (4)</t>
  </si>
  <si>
    <t>State of Alabama (for destruction)</t>
  </si>
  <si>
    <t>Chevrolet Silverado 1500</t>
  </si>
  <si>
    <t>Birmingham PD</t>
  </si>
  <si>
    <t>2004 Jeep Liberty</t>
  </si>
  <si>
    <t>Hoover PD</t>
  </si>
  <si>
    <t>Four miscellaneous firearms [$16,752 returned to claimant]</t>
  </si>
  <si>
    <t>Birmingham PD (for destruction)</t>
  </si>
  <si>
    <t>Three miscellaneous firearms</t>
  </si>
  <si>
    <t>Irondale PD</t>
  </si>
  <si>
    <t>2008 Ford F-250</t>
  </si>
  <si>
    <t>Walther P22 firearm</t>
  </si>
  <si>
    <t>Hueytown PD</t>
  </si>
  <si>
    <t>Nissan Quest returned to Claimant;
2005 Chevrolet Silverado still pending</t>
  </si>
  <si>
    <t>[Nissan Altima returned to Claimant]</t>
  </si>
  <si>
    <t>Raven Semi-Auto Pistol</t>
  </si>
  <si>
    <t>Trussville PD</t>
  </si>
  <si>
    <t>2007 Chevrolet Tahoe</t>
  </si>
  <si>
    <t>Jefferson County Sherriff's Office</t>
  </si>
  <si>
    <t>Percent of total awarded by court to Jefferson County District Attorney - Bessemer Division (decimal)</t>
  </si>
  <si>
    <t>Jefferson County District Attorney-Bessemer receipts</t>
  </si>
  <si>
    <t>Percent of total awarded by court to Bessemer Police Department</t>
  </si>
  <si>
    <t>Bessemer Police Department - receipts</t>
  </si>
  <si>
    <t>Birmingham Police Department - receipts</t>
  </si>
  <si>
    <t>Hueytown Police Department - receipts</t>
  </si>
  <si>
    <t>Percent of total awarded by court to Jefferson County Sheriff's Department</t>
  </si>
  <si>
    <t>Jefferson County Sheriff's Department receipts</t>
  </si>
  <si>
    <t>Percent of total awarded by court to City of Pleasant Grove Police Department</t>
  </si>
  <si>
    <t>City of Pleasant Grove Police Department receipts</t>
  </si>
  <si>
    <t>Percent of total awarded by court to State of Alabama General Fund</t>
  </si>
  <si>
    <t>State of Alabama General Fund receipts</t>
  </si>
  <si>
    <t>Vestavia Hills Police Department receipts</t>
  </si>
  <si>
    <t>STATE OF ALABAMA VS REAL PROPERTY LOCATED AT 2931 DARTMOUTH AVENUE E</t>
  </si>
  <si>
    <t>CV-2015-000038.00</t>
  </si>
  <si>
    <t>Order of Settlement does not say</t>
  </si>
  <si>
    <t>Active (settled?)</t>
  </si>
  <si>
    <t>STATE OF ALABAMA , EX REL ARTHUR GREEN ET AL V. CHRISTOPHER JAMES SMIT</t>
  </si>
  <si>
    <t>CV-2015-900452.00</t>
  </si>
  <si>
    <t>One Glock .22 40 Cal Serial No. LWC004</t>
  </si>
  <si>
    <t>Hueytown Police Department</t>
  </si>
  <si>
    <t>STATE OF ALABAMA EX REL ARTHUR GREEN ET AL V. KEITH MIDDLETON ET AL</t>
  </si>
  <si>
    <t xml:space="preserve"> CV-2015-900855.00</t>
  </si>
  <si>
    <t>One Smith and Wesson .38 Cal Serial No R157383, One Digital Scale</t>
  </si>
  <si>
    <t>Birmingham Police Department</t>
  </si>
  <si>
    <t>STATE OF ALABAMA EX REL ARTHUR GREEN ET AL V. CLARENCE FRANK JACKSON E</t>
  </si>
  <si>
    <t>CV-2015-900837.00</t>
  </si>
  <si>
    <t>One Digital Scale</t>
  </si>
  <si>
    <t>STATE OF ALABAMA EX REL ARTHUR GREEN ET AL V. GERAND EARL RATCLIFF ET</t>
  </si>
  <si>
    <t>CV-2015-900792.00</t>
  </si>
  <si>
    <t>413 4th Terrace, Pleasant Grove, AL, One Mossberg 590 Shotgun (S/N L619364), One Smith &amp; Wesson SW40VE Handgun (S/N PBE2993), One Smith &amp; Wesson SW40VE Handgun (S/N RAU5352)</t>
  </si>
  <si>
    <t>Pleasant Grove Police Department</t>
  </si>
  <si>
    <t>STATE OF ALABAMA EX REL ARTHUR GREEN ET AL V. THIEN TRAN LONG ET AL</t>
  </si>
  <si>
    <t>CV-2015-900784.00</t>
  </si>
  <si>
    <t>Defendants won at trial</t>
  </si>
  <si>
    <t>STATE OF ALABAMA EX REL ARTHUR GREEN ET AL V. DANIEL PATRICK MITCHELL</t>
  </si>
  <si>
    <t>CV-2015-900744.00</t>
  </si>
  <si>
    <t>One Phoenix Arms .22LR Cal HP 22 Serial No. 4119139, Two Digital Scales</t>
  </si>
  <si>
    <t>Bessemer Police Department</t>
  </si>
  <si>
    <t>STATE OF ALABAMA EX REL ARTHUR GREEN ET AL V. DAMION DARNELL SANKEY ET</t>
  </si>
  <si>
    <t>CV-2015-900696.00</t>
  </si>
  <si>
    <t>One Taurus PT 24.7 .40 Handgun Serial No. SZK469291, Two Digital Scales</t>
  </si>
  <si>
    <t>STATE OF ALABAMA EX REL ARTHUR GREEN ET AL V. ANTONIOUS TREKELLE HAYES</t>
  </si>
  <si>
    <t>CV-2015-900634.00</t>
  </si>
  <si>
    <t>Active (Amended Final Order vacates earlier order, awards $$ at issue to Defendant)</t>
  </si>
  <si>
    <t>One Glock 21 Serial No. SWG091, One Digital Scale</t>
  </si>
  <si>
    <t>STATE OF ALABAMA EX REL ARTHUR GREEN ET AL V. DARRIOUS J. CHATMAN ET A</t>
  </si>
  <si>
    <t>Two LG flat screen TVs serial No. 408SWNM43831 and No. 205RMWV2P585</t>
  </si>
  <si>
    <t>STATE OF ALABAMA EX REL ARTHUR GREEN ET AL V. REX ALLEN CARTER ET AL</t>
  </si>
  <si>
    <t>CV-2015-900629.00</t>
  </si>
  <si>
    <t>One Taurus .22LR Serial No. ASA89692; One Remington 870 Express Super Magnum SE Serial No. 0886601A, One Harrington and Richardson Inc Model 0 Serial No. BA428015</t>
  </si>
  <si>
    <t>STATE OF ALABAMA EX REL ARTHUR GREEN ET AL V. RAFAEL A. SANTIAGO-GUATI</t>
  </si>
  <si>
    <t>CV-2015-900624.00</t>
  </si>
  <si>
    <t>$9,920 was paid into court by Bessemer Police Department at the beginning of the case; the parties settled and the orders do not say what happened to the money</t>
  </si>
  <si>
    <t>STATE OF ALABAMA EX REL ARTHUR GREEN ET AL V. VICTOR DONTAE MASSEY ET</t>
  </si>
  <si>
    <t>CV-2015-900535.00</t>
  </si>
  <si>
    <t>One Ruger Semi-Automatic Pistol P95 Serial No 318-88660 and One Digital Scale</t>
  </si>
  <si>
    <t>STATE OF ALABAMA EX REL ARTHUR GREEN ET AL V. ZIMMELUS MARKTICE LEWIS</t>
  </si>
  <si>
    <t>CV-2015-900431.00</t>
  </si>
  <si>
    <t>One BMW750LI License No 1BM5200 - if Bessemer PD sells the vehicle the proceeds are to be awarded as indicated in columns to the right; also One Digital Scale</t>
  </si>
  <si>
    <t>STATE OF ALABAMA EX REL ARTHUR GREEN ET AL V. JOHN P GRIFA ET AL</t>
  </si>
  <si>
    <t>CV-2015-900384.00</t>
  </si>
  <si>
    <t>money is applied to court costs; other property, consisting of electronic game machines, jump drives, switches, servers, and Dell Optoplex 360 are returned to defendants</t>
  </si>
  <si>
    <t>STATE OF ALABAMA EX REL ARTHUR GREEN ET AL V. DESTRI DEMESTRIC COLEMAN</t>
  </si>
  <si>
    <t>CV-2015-900353.00</t>
  </si>
  <si>
    <t>One Taurus 357 Magnum Serial No BT49697</t>
  </si>
  <si>
    <t>STATE OF ALABAMA EX REL ARTHUR GREEN ET AL V. BRANDON CARL MAYES ET AL</t>
  </si>
  <si>
    <t>CV-2015-900337.00</t>
  </si>
  <si>
    <t>Matter was dismissed by agreement of the parties</t>
  </si>
  <si>
    <t>STATE OF ALABAMA EX REL ARTHUR GREEN ET AL V. JASON AMMIEL ROPER ET AL</t>
  </si>
  <si>
    <t>CV-2015-900338.00</t>
  </si>
  <si>
    <t>no final order in this case, lact activity was 10/14/17</t>
  </si>
  <si>
    <t>STATE OF ALABAMA EX REL ARTHUR GREEN ET AL V. MARK ALAN CLARK ET AL</t>
  </si>
  <si>
    <t>CV-2015-900318.00</t>
  </si>
  <si>
    <t>$5,816.46 was paid into court at the beginning of the case, no final order or other resolution of the case as of 10/17/17; order to pay the preceding amount into court also ordered that $5,828.54 seized from defendant's person be returned to him</t>
  </si>
  <si>
    <t>STATE OF ALABAMA EX REL ARTHUR GREEN ET AL V. ROBERT EDWARD FOWLER ET</t>
  </si>
  <si>
    <t>CV-2015-900270.00</t>
  </si>
  <si>
    <t>Two gambling machines, order also mentions un-specified "guns and televisions" - all to be destroyed</t>
  </si>
  <si>
    <t>STATE OF ALABAMA EX REL ARTHUR GREEN ET AL V. COLEMAN HARRIS ET AL</t>
  </si>
  <si>
    <t>CV-2015-900264.00</t>
  </si>
  <si>
    <t>costs to be paid from the amount awarded; seven gambling machines to be destroyed</t>
  </si>
  <si>
    <t>STATE OF ALABAMA EX REL ARTHUR GREEN ET AL V. KELVIN MURSELL EATMON ET</t>
  </si>
  <si>
    <t>CV-2015-900160.00</t>
  </si>
  <si>
    <t>no final order in this case, last activity was 4/16/15</t>
  </si>
  <si>
    <t>STATE OF ALABAMA EX REL ARTHUR GREEN ET AL V. DAMECO HATCHER ET AL</t>
  </si>
  <si>
    <t>CV-2015-900154.00</t>
  </si>
  <si>
    <t>One Samsung Television - if sold, proceeds to be divided as indicated in columns to the right; also One Taurus 9mm Serial No. TDN65291</t>
  </si>
  <si>
    <t>STATE OF ALABAMA EX REL ARTHUR GREEN ET AL V. ANITRA DESHAWN SALTER E</t>
  </si>
  <si>
    <t>CV-2015-900155.00</t>
  </si>
  <si>
    <t>One Trident Arms SKS Serial No 9113709, One Ruger P89 .9mm Serial No 30479556, One Springfield 1911 .45 Cal Serial No NM62193, One New England Arms Shotgun Serial No NA154903 - these firearms to be used in law enforcement or destroyed; also two Televisions, which may be sold and if so, the proceeds to be divided as indicated in columns to the right</t>
  </si>
  <si>
    <t>STATE OF ALABAMA EX REL ARTHUR GREEN ET AL V. CARTER RUSSELL III ET AL</t>
  </si>
  <si>
    <t xml:space="preserve">Active </t>
  </si>
  <si>
    <t>By agreement of the parties $6,286 is awarded to defendant</t>
  </si>
  <si>
    <t>STATE OF ALABAMA, EX REL ARTHUR GREEN ET AL V. KYRE TERCELE ROBINSON E</t>
  </si>
  <si>
    <t>CV-2015-900460.00</t>
  </si>
  <si>
    <t>One Glock 23 .40 Cal Serial No WED699, One Magazine, One Digital Scale; plus one 1989 Chevrolet Caprice which, if sold, the proceeds to be divided 25/75 as indicated on the right</t>
  </si>
  <si>
    <t>STATE OF ALABAMA, EX REL ARTHUR GREEN ET AL V. BRANDON MAYES ET AL</t>
  </si>
  <si>
    <t>CV-2015-900125.00</t>
  </si>
  <si>
    <t>One .40 Cal Glock Serial No BFT663, Two Digital Scales</t>
  </si>
  <si>
    <t>STATE OF ALABAMA, EX REL ARTHUR GREEN ET AL V. ORLANDO WALLACE ET AL</t>
  </si>
  <si>
    <t>CV-2015-900107.00</t>
  </si>
  <si>
    <t>award is not clear, "defendant defaults on [cash] held by Jefferson County Sheriff's Office"</t>
  </si>
  <si>
    <t>CHRIS WALLS ET AL V. BRANDON EDWARDS ET AL</t>
  </si>
  <si>
    <t>No final order</t>
  </si>
  <si>
    <t>CHRIS WALLS ET AL V. ALFRED WILLIAMS ET AL</t>
  </si>
  <si>
    <t>City of Huntsville - percent of cash seized awarded by judge</t>
  </si>
  <si>
    <t>City of Huntsville receipts</t>
  </si>
  <si>
    <t>Madison County District Attorney's Office -  percent awarded</t>
  </si>
  <si>
    <t>Madison County DA receipts</t>
  </si>
  <si>
    <t>Madison County Sheriff's Department - percent awarded</t>
  </si>
  <si>
    <t>Madison County Sheriff's receipts</t>
  </si>
  <si>
    <t>City of Decatur- percent awarded</t>
  </si>
  <si>
    <t>City of Decatur's receipts</t>
  </si>
  <si>
    <t>Huntsville Madison County Strategic Counterdrug Team- percent awarded</t>
  </si>
  <si>
    <t>HMCSCT receipts</t>
  </si>
  <si>
    <t>Morgan County Sheriff's Department- percent awarded</t>
  </si>
  <si>
    <t>Morgan County Sheriff's receipts</t>
  </si>
  <si>
    <t>Alabama A&amp;M University Police Department- percent awarded</t>
  </si>
  <si>
    <t>Alabama A&amp;M Police receipts</t>
  </si>
  <si>
    <t>City of Gurley- percent awarded</t>
  </si>
  <si>
    <t>Gurley receipts</t>
  </si>
  <si>
    <t>ALEA- percent awarded</t>
  </si>
  <si>
    <t>Alea Recipts</t>
  </si>
  <si>
    <t>City of Madison- percent awarded</t>
  </si>
  <si>
    <t>Madison receipts</t>
  </si>
  <si>
    <t>criminal charges?</t>
  </si>
  <si>
    <t>STATE OF ALABAMA EX REL ROBERT BROUSSARD DA V JAMAINE WILKERSON TUCKER</t>
  </si>
  <si>
    <t>cv-2015-902273</t>
  </si>
  <si>
    <t>X</t>
  </si>
  <si>
    <t>STATE OF ALABAMA EX REL ROBERT BROUSSARD, DA V. LAQUEENA HERRIN WRIGHT</t>
  </si>
  <si>
    <t>cv-2015-902274.00</t>
  </si>
  <si>
    <t>STATE OF ALABAMA EX REL ROBERT BROUSSARD, DA V. JEMAR RAMON WILLIAMS</t>
  </si>
  <si>
    <t>CV-2015-902238.00</t>
  </si>
  <si>
    <t>STATE OF ALABAMA EX REL ROBERT BROUSSARD DA V. TORYELL LASHAWN BENFORD</t>
  </si>
  <si>
    <t>CV-2015-902239.00</t>
  </si>
  <si>
    <t>STATE OF ALABAMA EX REL ROBERT BROUSSARD, DA V. JIMMIE DALE JOHNSON</t>
  </si>
  <si>
    <t>CV-2015-902241.00</t>
  </si>
  <si>
    <t>STATE OF ALABAMA EX REL ROBERT BROUSSARD, DA V. MARK FECTEAU</t>
  </si>
  <si>
    <t>CV-2015-902217.00</t>
  </si>
  <si>
    <t>Active case</t>
  </si>
  <si>
    <t>STATE OF ALABAMA EX REL ROBERT BROUSSARD DA V DOMINIQUE DEMARIAN DAVIS</t>
  </si>
  <si>
    <t>CV-2015-902202.00</t>
  </si>
  <si>
    <t>STATE OF ALABAMA EX REL ROBERT BROUSSARD, DA V. WEDLOW JONES III</t>
  </si>
  <si>
    <t>CV-2015-902184.00</t>
  </si>
  <si>
    <t>STATE OF ALABAMA EX REL ROBERT BROUSSARD, DA V. TOBIAS RASHARD NANCE</t>
  </si>
  <si>
    <t>CV-2015-902174.00</t>
  </si>
  <si>
    <t xml:space="preserve">X </t>
  </si>
  <si>
    <t>STATE OF ALABAMA EX REL ROBERT BROUSSARD, DA V. MYUNG KIM ET AL</t>
  </si>
  <si>
    <t>CV-2015-902175.00</t>
  </si>
  <si>
    <t>ONE(1)32”SAMSUNGFLATSCREENTV,MODEL#LN32D403E4D,SERIAL#Z44W3CFB907813J;ONE(1)32”EMERSONFLATSCREENTV,MODEL#LF320EM5F,SERIAL#EM1A1429238739;ONE(1)22”SAMSUNGMONITOR,MODELAS02,SERIAL#Z4SOHCPD403450B;ONE(1)EXTERNALHARDDRIVEBYSURVEILLANCESYSTEM,SERIAL#NOAQ4Z6M;ONE(1)GARMINNUVIGPS,MODEL#1200,SERIAL#IN9414261;ONE(1)FLORESCENT‘OPEN’SIGN,SERIAL#C10032432;ONE(1)FLORESCENT‘OPEN’SIGN,SERIAL#300421301728;ONE(1)INTERIORSURVEILLANCECAMERA,SERIAL#00513090882194;ONE(1)INTERIORSURVEILLANCECAMERA,MODEL#833017560168;andONE(1)TRUONDVRRECORDER/CAMERAMONITOR,SERIAL#00030100026858. ----- recipient Madison County Sheriff's Department</t>
  </si>
  <si>
    <t>STATE OF ALABAMA EX REL ROBERT BROUSSARD, DA V. DAVID HANNAFORD</t>
  </si>
  <si>
    <t>CV-2015-902169.00</t>
  </si>
  <si>
    <t>STATE OF ALABAMA EX REL ROBERT BROUSSARD, DA V. HANNAH MANN ET AL</t>
  </si>
  <si>
    <t>CV-2015-902167.00</t>
  </si>
  <si>
    <t>Case dismissed</t>
  </si>
  <si>
    <t>None</t>
  </si>
  <si>
    <t>STATE OF ALABAMA EX REL ROBERT BROUSSARD, DA V. WILLIAM JASON PARMLEY</t>
  </si>
  <si>
    <t>CV-2015-902131.00</t>
  </si>
  <si>
    <t>ONE(1)XTRASUN1000WATTPOWERINVERTER,MODELBAS100A,SERIAL#BAS100A020919929;ONE(1)M.H.HORTICULTURALLIGHTINGSYSTEM1000WATTPOWERINVERTER;ONE(1)HARVESTPRO1000WATTHPSSWITCHABLEBALLAST,SERIAL#05102010460005409;ONE(1)SUNLIGHTSUPPLY,INCRELAMPWITH600WATTBALLASTTYPES106(SS-1HPS600);TWO(2)XTREMEGREENHOUSECONTROLLERS,MODELXGC-1E,SERIAL#AA1048400&amp;SERIAL#AA1039557;FOUR(4)HYDROFARMGROWLIGHTS1000WATTBALLAST,MODELSGO100C,SERIAL#3049141703983;ONE(1)PELONISELECTRICRADIATORHEATER,MODELHO-0250H;ONE(1)1000WATTHIGHPRESSURESODIUMLAMPBULBS52ET25;ONE(1)CANFANMAXFANHP932,SERIAL120801-A00243-574;ONE(1)HYDROFARMACTIVEFAN,MODELACDF8,SERIAL#06090C00326;TWO(2)LASKOPEDESTALFANS,SERIAL#8120-1378;TWO(2)HYDROFARMTUBEGROWLIGHTREFLECTORS,MODELRFCOOL8,SERIAL113613240451;TWO(2)ELECTRONICALLY FILED5/15/2017 4:28 PM47-CV-2015-902131.00CIRCUIT COURT OFMADISON COUNTY, ALABAMADEBRA KIZER, CLERKDOCUMENT 33 ---- all awarded to the City of Madison</t>
  </si>
  <si>
    <t>STATE OF AL EX REL ROBERT BROUSSARD, DA V. JOHN MICHAEL BROADHURST</t>
  </si>
  <si>
    <t>CV-2015-902132.00</t>
  </si>
  <si>
    <t>STATE OF ALABAMA EX REL ROBERT BROUSSARD, DA V. RODNEY LAWS</t>
  </si>
  <si>
    <t>CV-2015-902133.00</t>
  </si>
  <si>
    <t>STATE OF ALABAMA EX REL ROBERT BROUSSARD, DA V. TYRON DEONTE PETTWAY</t>
  </si>
  <si>
    <t>CV-2015-902134.00</t>
  </si>
  <si>
    <t>STATE OF ALABAMA EX REL ROBERT BROUSSARD, DA V. ASHLEY RENAE BLACK</t>
  </si>
  <si>
    <t>CV-2015-902135.00</t>
  </si>
  <si>
    <t>STATE OF ALABAMA EX REL ROBERT BROUSSARD, DA V. GERAMY SHANE KUTSCH</t>
  </si>
  <si>
    <t>CV-2015-902087.00</t>
  </si>
  <si>
    <t>STATE OF ALABAMA EX REL ROBERT BROUSSARD, DA V. DOMINIQUE XAVIER SMITH</t>
  </si>
  <si>
    <t>CV-2015-902088.00</t>
  </si>
  <si>
    <t>One(1).40CaliberGlock.22,Serial#AUK266US;One(1)380CaliberLorcin,Serial#348805;One(1).38CaliberSmith&amp;WessonRevolver,Serial#C70823andOne(1)5.56ExtarRifle,Serial#EP02654</t>
  </si>
  <si>
    <t>STATE OF ALABAMA EX REL ROBERT BROUSSARD, DA V. DAMMON BURTON HARDIN</t>
  </si>
  <si>
    <t>CV-2015-902051.00</t>
  </si>
  <si>
    <t>STATE OF ALABAMA EX REL ROBERT BROUSSARD, DA V. TROY STRICKLAND</t>
  </si>
  <si>
    <t>CV-2015-902024.00</t>
  </si>
  <si>
    <t>STATE OF ALABAMA EX REL ROBERT BROUSSARD, DA V. PARRISH LAMAR BROWN</t>
  </si>
  <si>
    <t>CV-2015-902025.00</t>
  </si>
  <si>
    <t>STATE OF AL EX REL ROBERT BROUSSARD, DA V. JONATHAN DOUGLAS MCELYEA</t>
  </si>
  <si>
    <t>CV-2015-902009.00</t>
  </si>
  <si>
    <t>STATE OF ALABAMA EX REL ROBERT BROUSSARD, DA V. DAVON M WOODS</t>
  </si>
  <si>
    <t>CV-2015-901985.00</t>
  </si>
  <si>
    <t>STATE OF ALABAMA EX REL ROBERT BROUSSARD, DA V. WILLIE EDWARD BASS</t>
  </si>
  <si>
    <t>CV-2015-901962.00</t>
  </si>
  <si>
    <t>x</t>
  </si>
  <si>
    <t>STATE OF ALABAMA EX REL ROBERT BROUSSARD, DA V. JOHN DARWIN GRAY ET AL</t>
  </si>
  <si>
    <t>CV-2015-901913.00</t>
  </si>
  <si>
    <t>ONE(1)BROWNING.12GAUGESHOTGUN,MODEL20,SERIAL#10152MN121andFOURHUNDREDANDFORTY(440)INDEPENDENCE5.56FULLMETALJACKETRIFLECARTRIDGES ---- recipient Madison County Strategic Counterdrug Team; 1981CHEVROLETCAMARO,VIN#1G1AP87H5BN131837 ---- recipient First National Bank of Pulaski</t>
  </si>
  <si>
    <t>STATE OF ALABAMA EX REL V. TAVARIS ANTONIO FLETCHER ET AL</t>
  </si>
  <si>
    <t>CV-2015-901890.00</t>
  </si>
  <si>
    <t>ONE(1) .45CALIBERTAURUS“THEJUDGE”HANDGUN,SERIAL#IT147296</t>
  </si>
  <si>
    <t>STATE OF ALABAMA EX REL ROBERT BROUSSARD, DA V. TRAVIS TERRELL STEGER</t>
  </si>
  <si>
    <t>CV-2015-901883.00</t>
  </si>
  <si>
    <t>STATE OF ALABAMA EX REL ROBERT BROUSSARD, DA V. JOHNNICKSON LAPOMAREL</t>
  </si>
  <si>
    <t>CV-2015-901884.00</t>
  </si>
  <si>
    <t>ONE(1)2006CHEVROLETIMPALA,VIN#2G1WB55K169227586 ---- recipient Huntsville Madison County Strategic Counterdrug Team</t>
  </si>
  <si>
    <t>STATE OF ALABAMA EX REL ROBERT BROUSSARD, DA V. KATIE MARIE BYRUM</t>
  </si>
  <si>
    <t>CV-2015-901876.00</t>
  </si>
  <si>
    <t>STATE OF ALABAMA EX REL ROBERT BROUSSARD, DA V. WILLIE JOSEPH LAGANO</t>
  </si>
  <si>
    <t>CV-2015-901819.00</t>
  </si>
  <si>
    <t>STATE OF ALABAMA EX REL ROBERT BROUSSARD, DA V. AMY LYNN SHEMEL</t>
  </si>
  <si>
    <t>CV-2015-901809.00</t>
  </si>
  <si>
    <t>ONE(1)BUNKERHILLSECURITY4-CHANNELWIRELESSSURVEILLANCESYSTEM,INCLUDINGTWO(2)CAMERASANDAMONITOR,#62368---recipient Madison County Sherriff's Department</t>
  </si>
  <si>
    <t>STATE OF ALABAMA EX REL V. ANTONIOUS MANTREZ COLLIER</t>
  </si>
  <si>
    <t>CV-2015-901791.00</t>
  </si>
  <si>
    <t>STATE OF ALABAMA EX REL ROBERT BROUSSARD, DA V. KRISTOPHER WILKEN</t>
  </si>
  <si>
    <t>CV-2015-901784.00</t>
  </si>
  <si>
    <t>ONE(1)2008GMCSILVERADO1500,VIN#2GTEC13JX81299259 ---- recipient Madison County Sheriff's Department</t>
  </si>
  <si>
    <t>STATE OF ALABAMA EX REL ROBERT BROUSSARD, DA V. CERDIN CARTER</t>
  </si>
  <si>
    <t>CV-2015-901786.00</t>
  </si>
  <si>
    <t>STATE OF ALABAMA EX REL V. DESMOND TERRELL MCCLENDON</t>
  </si>
  <si>
    <t>CV-2015-901787.00</t>
  </si>
  <si>
    <t>STATE OF ALABAMA EX REL ROBERT BROUSSARD, DA V. DEMACIO ARTISE HAMPTON</t>
  </si>
  <si>
    <t>CV-2015-901747.00</t>
  </si>
  <si>
    <t>STATE OF ALABAMA EX REL ROBERT BROUSSARD, DA V. JACOB COTY HILL</t>
  </si>
  <si>
    <t>CV-2015-901690.00</t>
  </si>
  <si>
    <t>STATE OF ALABAMA EX REL ROBERT BROUSSARD, DA V. EDMOND LAMAR BATTLE</t>
  </si>
  <si>
    <t>CV-2015-901662.00</t>
  </si>
  <si>
    <t>STATE OF ALABAMA EX REL ROBERT BROUSSARD DA V BRETT LEIGH GURLEY ET AL</t>
  </si>
  <si>
    <t>CV-2015-901647.00</t>
  </si>
  <si>
    <t>2013CHEVROLETCAMARO,VIN#2G1FC3D33D9175581 --- returned to Taylor Turner</t>
  </si>
  <si>
    <t>STATE OF ALABAMA EX REL ROBERT BROUSSARD, DA V. KENNWIN COSTEL L PETTY</t>
  </si>
  <si>
    <t>CV-2015-901621.00</t>
  </si>
  <si>
    <t>STATE OF ALABAMA EX REL ROBERT BROUSSARD, DA V. REGINALD CARL JEMISON</t>
  </si>
  <si>
    <t>CV-2015-901622.00</t>
  </si>
  <si>
    <t>STATE OF ALABAMA EX REL ROBERT BROUSSARD, DA V. DAVON MARQUEZ WOODS</t>
  </si>
  <si>
    <t>CV-2015-901606.00</t>
  </si>
  <si>
    <t>STATE OF ALABAMA EX REL ROBERT BROUSSARD, DA V. ISAAC WADSWORTH</t>
  </si>
  <si>
    <t>CV-2015-901587.00</t>
  </si>
  <si>
    <t>STATE OF ALABAMA EX REL ROBERT BROUSSARD, DA V. DOUGLAS EDWARD JACKSON</t>
  </si>
  <si>
    <t>CV-2015-901576.00</t>
  </si>
  <si>
    <t>STATE OF ALABAMA EX REL ROBERT BROUSSARD, DA V. KEVIN MEEKER</t>
  </si>
  <si>
    <t>CV-2015-901562.00</t>
  </si>
  <si>
    <t>ONE(1)1973OLDSMOBILEDELTA88,VIN#3N67H3M301142(ALSOSHOWNASVIN#3BN670AN408315);ONE(1)2002GMCSIERRAPICKUP,VIN#2GTEC19T131186382;FOUR(4)FACTORYWHEELSWITHTIRESFOR2002GMCSIERRAPICK-UPandFOUR(4)DUBWHEELSWITHTIRES. ---- Recipient Madison County Sheriff's Department</t>
  </si>
  <si>
    <t>STATE OF ALABAMA EX REL ROBERT BROUSSARD, DA V. SUN RAJON WOODS</t>
  </si>
  <si>
    <t>CV-2015-901546.00</t>
  </si>
  <si>
    <t>STATE OF ALABAMA EX REL ROBERT BROUSSARD, DA V. THOMAS LARON HARDY</t>
  </si>
  <si>
    <t>CV-2015-901526.00</t>
  </si>
  <si>
    <t>STATE OF ALABAMA EX REL ROBERT BROUSSARD, DA V. EXEL SLAUGHTER</t>
  </si>
  <si>
    <t>CV-2015-901530.00</t>
  </si>
  <si>
    <t>STATE OF ALABAMA EX REL ROBERT BROUSSARD, DA V. HASKELL J LEE</t>
  </si>
  <si>
    <t>CV-2015-901533.00</t>
  </si>
  <si>
    <t>STATE OF ALABAMA EX REL ROBERT BROUSSARD, DA V. DAMMON BURTON HARDEN</t>
  </si>
  <si>
    <t>CV-2015-901522.00</t>
  </si>
  <si>
    <t>CV-2015-901460.00</t>
  </si>
  <si>
    <t>STATE OF ALABAMA EX REL ROBERT BROUSSARD, DA V. CHARLES THOMAS JOHNSON</t>
  </si>
  <si>
    <t>CV-2015-901461.00</t>
  </si>
  <si>
    <t>STATE OF ALABAMA EX REL ROBERT BROUSSARD, DA V. HENRY CORN</t>
  </si>
  <si>
    <t>CV-2015-901462.00</t>
  </si>
  <si>
    <t>ONE(1)2000TOYOTAHINO,VIN#JHBFB4JH7Y1S10916 ---- received by Madison County Sheriff's Department</t>
  </si>
  <si>
    <t>STATE OF ALABAMA EX REL ROBERT BROUSSARD, DA V. ADRIAN ALEXANDER HYDER</t>
  </si>
  <si>
    <t>CV-2015-901413.00</t>
  </si>
  <si>
    <t>STATE OF ALABAMA EX REL ROBERT BROUSSARD DA V MARCUS GERMAINE MCBRIDE</t>
  </si>
  <si>
    <t>CV-2015-901397.00</t>
  </si>
  <si>
    <t>STATE OF ALABAMA EX REL ROBERT BROUSSARD, DA V. BRYAN JEFFREY BYRD</t>
  </si>
  <si>
    <t>CV-2015-901398.00</t>
  </si>
  <si>
    <t>STATE OF ALABAMA EX REL ROBERT BROUSSARD, DA V. KENDRICK WILLIAMS</t>
  </si>
  <si>
    <t>CV-2015-901366.00</t>
  </si>
  <si>
    <t>STATE OF ALABAMA EX REL ROBERT BROUSSARD, DA V. ANTHONY LATRELL JONES</t>
  </si>
  <si>
    <t>CV-2015-901368.00</t>
  </si>
  <si>
    <t>ONE(1)2003CHEVROLETEXPRESSVAN,VIN#1GCFG15X731105120andONE(1).45CALIBERSIGSAUERP250,SERIAL#EAK102304 --- Huntsville Madison county Strategic Counterdrug Team</t>
  </si>
  <si>
    <t>STATE OF ALABAMA EX REL ROBERT BROUSSARD, DA V. NAKISHA MONIQUE ADAMS</t>
  </si>
  <si>
    <t>CV-2015-901359.00</t>
  </si>
  <si>
    <t>ONE(1)“BADGUYS”DRUGPOSTER - "the drug poster is awarded to the Huntsville Madison County Strategic Counterdrug Team"</t>
  </si>
  <si>
    <t>STATE OF ALABAMA EX REL V DONNIE MANISCHEWITZ TERRY</t>
  </si>
  <si>
    <t>CV-2015-901360.00</t>
  </si>
  <si>
    <t>STATE OF ALABAMA EX REL ROBERT BROUSSARD, DA V. AKIAS TAYMOND BAKER</t>
  </si>
  <si>
    <t>CV-2015-901361.00</t>
  </si>
  <si>
    <t>$100 to the Huntsville Madison County Strategic Counterdrug Team's Special Activities Fund</t>
  </si>
  <si>
    <t>STATE OF ALABAMA EX REL ROBERT BROUSSARD, DA V. JALYN AREALE WEAVER</t>
  </si>
  <si>
    <t>CV-2015-901334.00</t>
  </si>
  <si>
    <t>STATE OF AL EX REL ROBERT BROUSSARD DA V REBECCA HANNAH DALEY ET AL</t>
  </si>
  <si>
    <t>CV-2015-901310.00</t>
  </si>
  <si>
    <t>ONE(1)2009CHRYSLERTOWNANDCOUNTRYVAN,VIN#2A4RR5D19AR162675;ONE(1)1998CHEVROLETSURBURBAN,VIN#3GNFC16F9XG112411 --- City of Gurley</t>
  </si>
  <si>
    <t>STATE OF ALABAMA EX REL ROBERT BROUSSARD, DA V. BRANDON MICHAEL WHITE</t>
  </si>
  <si>
    <t>CV-2015-901274.00</t>
  </si>
  <si>
    <t>STATE OF ALABAMA EX REL ROBERT BROUSSARD, DA V. JOSHUA CALEB SIMPSON</t>
  </si>
  <si>
    <t>CV-2015-901276.00</t>
  </si>
  <si>
    <t>STATE OF ALABAMA EX REL ROBERT BROUSSARD, DA V. JEFFREY ALLEN FULWISE</t>
  </si>
  <si>
    <t>CV-2015-901278.00</t>
  </si>
  <si>
    <t>$300 to the Huntsville Madison County Strategic Counterdrug Team Special Activities Fund</t>
  </si>
  <si>
    <t>STATE OF ALABAMA EX REL ROBERT BROUSSARD, DA V. PATRICK JOHNSON</t>
  </si>
  <si>
    <t>CV-2015-901242.00</t>
  </si>
  <si>
    <t>STATE OF ALABAMA EX REL V DARRELL RAY THOMPSON ET AL</t>
  </si>
  <si>
    <t>CV-2015-901177.00</t>
  </si>
  <si>
    <t>ORDEREDandADJUDGEDthatthe1994CHEVROLETCAMERO,VIN#2G1FP22P5R2201019and1995CHEVROLETCAMERO,VIN#2G1FP22P3S2152604 - Madison County Sheriff's Department</t>
  </si>
  <si>
    <t>STATE OF ALABAMA EX REL ROBERT BROUSSARD, DA V. PEDRO SIERRA</t>
  </si>
  <si>
    <t>CV-2015-901178.00</t>
  </si>
  <si>
    <t>STATE OF ALA EX REL ROBERT BROUSSARD DA V MARCUS ALEXANDER MCCARVER</t>
  </si>
  <si>
    <t>CV-2015-901098.00</t>
  </si>
  <si>
    <t>STATE OF ALABAMA EX REL ROBERT BROUSSARD, DA V. REX ELLIS SEGARS</t>
  </si>
  <si>
    <t>CV-2015-901080.00</t>
  </si>
  <si>
    <t>STATE OF ALABAMA EX REL ROBERT BROUSSARD, DA V. REGINALD EUGENE SCOTT</t>
  </si>
  <si>
    <t>CV-2015-901081.00</t>
  </si>
  <si>
    <t>STATE OF ALABAMA EX REL ROBERT BROUSSARD DA V JOHN MICHAEL BROADHURST</t>
  </si>
  <si>
    <t>CV-2015-901082.00</t>
  </si>
  <si>
    <t>STATE OF ALABAMA EX REL V SYLVER SYLVESTER SHORTER-FORD</t>
  </si>
  <si>
    <t>CV-2015-901083.00</t>
  </si>
  <si>
    <t>STATE OF ALABAMA EX REL ROBERT BROUSSARD, DA V. CHARLES EDWARD HURT</t>
  </si>
  <si>
    <t>CV-2015-901084.00</t>
  </si>
  <si>
    <t>STATE OF ALABAMA EX REL ROBERT BROUSSARD, DA V. WARDELL ROBINSON JR.</t>
  </si>
  <si>
    <t>CV-2015-900960.00</t>
  </si>
  <si>
    <t>STATE OF ALABAMA EX REL ROBERT BROUSSARD DA V JACKSON COOPER KEY ET AL</t>
  </si>
  <si>
    <t>CV-2015-900949.00</t>
  </si>
  <si>
    <t>STATE OF ALABAMA EX REL V CHRISTOPHER ADAM PEDERSEN</t>
  </si>
  <si>
    <t>CV-2015-900937.00</t>
  </si>
  <si>
    <t>ONE(1)9MMTAURUSPT709HANDGUN,SERIAL#TEN69798 - Madison County Strategic Counterdrug Team</t>
  </si>
  <si>
    <t>STATE OF ALABAMA EX REL ROBERT BROUSSARD, DA V. CASSY MARIE CLUGSTON</t>
  </si>
  <si>
    <t>CV-2015-900938.00</t>
  </si>
  <si>
    <t>STATE OF ALABAMA EX REL ROBERT BROUSSARD, DA V. AMBER NICOLE GOODE</t>
  </si>
  <si>
    <t>CV-2015-900904.00</t>
  </si>
  <si>
    <t>STATE OF ALABAMA EX REL ROBERT BROUSSARD DA V THEODORE ROSEVELT GAINES</t>
  </si>
  <si>
    <t>CV-2015-900868.00</t>
  </si>
  <si>
    <t>$40 to the Huntsville Madison County Strategic Counterdrug Team's Special Activities Fund</t>
  </si>
  <si>
    <t>STATE OF ALABAMA EX REL ROBERT BROUSSARD DA V THOMAS SULLIVAN JACKSON</t>
  </si>
  <si>
    <t>CV-2015-900854.00</t>
  </si>
  <si>
    <t>ONE(1)9MMBERETTAFSHANDGUN,SERIAL#BER254853 to the Huntsville Madison County Strategic Counterdrug Team; $20 to the Huntsville Madison County Strategic Counterdrug Team's Special Activities Fund</t>
  </si>
  <si>
    <t>STATE OF ALABAMA EX REL ROBERT BROUSSARD, DA V. MONTELETO J WALKER</t>
  </si>
  <si>
    <t>CV-2015-900857.00</t>
  </si>
  <si>
    <t>STATE OF AL EX REL ROBERT BROUSSARD, DA V. JERRY WAYNE FOSTER ET AL</t>
  </si>
  <si>
    <t>CV-2015-900858.00</t>
  </si>
  <si>
    <t>STATE OF ALABAMA EX REL ROBERT BROUSSARD, DA V. PAUL OZZIE RAMBERT</t>
  </si>
  <si>
    <t>CV-2015-900859.00</t>
  </si>
  <si>
    <t>ONE(1)9MMSMITH&amp;WESSONM&amp;PHANDGUN,SERIAL#DYA8972 - Huntsville Madison County Strategic Counterdrug Team</t>
  </si>
  <si>
    <t>STATE OF ALABAMA EX REL ROBERT BROUSSARD, DA V. BLAKE EDWARD PEOPLES</t>
  </si>
  <si>
    <t>CV-2015-900861.00</t>
  </si>
  <si>
    <t>STATE OF ALABAMA EX REL ROBERT BROUSSARD DA V. CASEY M. CLARK HARDIMAN</t>
  </si>
  <si>
    <t>CV-2015-900799.00</t>
  </si>
  <si>
    <t>ONE(1)2012JEEPLIBERTY,VIN#1C4PJLAK3CW188740 --- City of Madison</t>
  </si>
  <si>
    <t>STATE OF ALABAMA EX REL ROBERT BROUSSARD, DA V. AUSTIN LEE CULLARS ET</t>
  </si>
  <si>
    <t>CV-2015-900800.00</t>
  </si>
  <si>
    <t xml:space="preserve"> Returned to defendant: $672.50</t>
  </si>
  <si>
    <t>STATE OF ALA EX REL ROBERT BROUSSARD DA V. TRISTON LEE HARRIS ET AL</t>
  </si>
  <si>
    <t>CV-2015-900783.00</t>
  </si>
  <si>
    <t>(appealed)</t>
  </si>
  <si>
    <t>STATE OF ALABAMA EX REL ROBERT BROUSSARD, DA V. JAMEEL WARREN</t>
  </si>
  <si>
    <t>CV-2015-900772.00</t>
  </si>
  <si>
    <t>STATE OF ALABAMA EX REL ROBERT BROUSSARD, DA V. PARIS LADRAKE NORVEL</t>
  </si>
  <si>
    <t>STATE OF ALABAMA EX REL ROBERT BROUSSARD DA V JACORIS DEANDRE THOMPSON</t>
  </si>
  <si>
    <t>$200 to the Huntsville Madison County Strategic Counterdrug Team's Special Activities Fund</t>
  </si>
  <si>
    <t>STATE OF ALABAMA EX REL ROBERT BROUSSARD, DA V. CALVIN DEVON BURNS</t>
  </si>
  <si>
    <t>CV-2015-900673.00</t>
  </si>
  <si>
    <t>STATE OF ALABAMA EX REL ROBERT BROUSSARD, DA V. TERRY WAYNE CURRY</t>
  </si>
  <si>
    <t>CV-2015-900656.00</t>
  </si>
  <si>
    <t>STATE OF ALABAMA EX REL ROBERT BROUSSARD, DA V. JERRY WINFORD JOLLY JR</t>
  </si>
  <si>
    <t>CV-2015-900658.00</t>
  </si>
  <si>
    <t>$2800 returned to Huntsville Madison county Strategic Counterdrug Team Special Activities Fund</t>
  </si>
  <si>
    <t>STATE OF ALABAMA EX REL ROBERT BROUSSARD, DA V. LAMONT WRIGHT</t>
  </si>
  <si>
    <t>CV-2015-900648.00</t>
  </si>
  <si>
    <t>ONE(1).45CALIBERTAURUSHANDGUN,SERIAL#NET66122 -- to the Huntsville Madison County Strategic Counterdrug Team</t>
  </si>
  <si>
    <t>STATE OF ALABAMA EX REL V RODERICK WELLINGTON TURNER</t>
  </si>
  <si>
    <t>CV-2015-900581.00</t>
  </si>
  <si>
    <t>STATE OF ALABAMA EX REL ROBERT BROUSSARD, DA V. JAMEY JAVIER JONES</t>
  </si>
  <si>
    <t>CV-2015-900582.00</t>
  </si>
  <si>
    <t>STATE OF ALABAMA EX REL V JOHNATHAN CHIMEZEA EGBUJO</t>
  </si>
  <si>
    <t>CV-2015-900583.00</t>
  </si>
  <si>
    <t>STATE OF ALABAMA EX REL ROBERT BROUSSARD, DA V. ZETRIUS GARTH</t>
  </si>
  <si>
    <t>CV-2015-900516.00</t>
  </si>
  <si>
    <t>STATE OF ALABAMA EX REL ROBERT BROUSSARD DA V CALVIN MARCUS CARTWRIGHT</t>
  </si>
  <si>
    <t>CV-2015-900517.00</t>
  </si>
  <si>
    <t xml:space="preserve">ONE(1)REVOSECURITYSYSTEMWITHDIGITALVIDEORECORDER,SERIAL#12515713020407INCLUDINGFOUR(4)REVOPANORAMICSURVEILLANCECAMERAS;FIVE(5)REVOIR/VISIBLESURVEILLANCECAMERASANDASSORTEDCABLES;ANDTHREE(3)POWERINVERTERS(DVE)MODEL:DSA60PFB-12WITHCABLES. - Madison County Sheriff's Department </t>
  </si>
  <si>
    <t>STATE OF ALABAMA EX REL ROBERT BROUSSARD, DA V. TERRY TOROME ALLEN JR.</t>
  </si>
  <si>
    <t>CV-2015-900506.00</t>
  </si>
  <si>
    <t>STATE OF ALABAMA EX REL ROBERT BROUSSARD DA V MARTEZ DEVANTE WILLIAMS</t>
  </si>
  <si>
    <t>CV-2015-900493.00</t>
  </si>
  <si>
    <t>STATE OF ALABAMA EX REL V STEPHON REGINALD GISCOMBE ET AL</t>
  </si>
  <si>
    <t>ONE(1).12GAUGEMOSSBERGSHOTGUN,SERIAL#MV21677V;andONE(1).40CALIBERGLOCK.22CALIBERPISTOL,SERIAL#AST0894. --- Huntsville Madison County Strategic Counterdrug Team</t>
  </si>
  <si>
    <t>STATE OF ALABAMA EX REL ROBERT BROUSSARD, DA V. TRAVIS ANTONUIA RICH</t>
  </si>
  <si>
    <t>STATE OF ALABAMA EX REL ROBERT BROUSSARD, DA V. JOSEPH PAUL MARSHALL</t>
  </si>
  <si>
    <t>STATE OF ALABAMA EX REL ROBERT BROUSSARD DA V QUENTON LAMONT CAWTHORNE</t>
  </si>
  <si>
    <t>ONE(1).380CALIBERSMITH&amp;WESSONBODYGUARDHANDGUN,SERIAL#KAN4915andONE.45CALIBERGOVERNMENTAMTPISTOL,SERIAL#B31406 -- Huntsville Madison County Strategic Counterdrug Team</t>
  </si>
  <si>
    <t>STATE OF AL EX REL R BROUSSARD, DA V. FREDERICK ANTONIO ALEXANDER</t>
  </si>
  <si>
    <t>CV-2015-900360.00</t>
  </si>
  <si>
    <t>STATE OF ALABAMA EX REL ROBERT BROUSSARD, DA V. RYAN FLETCHER</t>
  </si>
  <si>
    <t>CV-2015-900362.00</t>
  </si>
  <si>
    <t>STATE OF ALABAMA EX REL ROBERT BROUSSARD DA V REY DAVID SANCHEZ OCHOA</t>
  </si>
  <si>
    <t>CV-2015-900294.00</t>
  </si>
  <si>
    <t>STATE OF ALABAMA EX REL V MARCUS ALEXANDER MCCARVER ET AL</t>
  </si>
  <si>
    <t>CV-2015-900301.00</t>
  </si>
  <si>
    <t>STATE OF ALABAMA EX REL ROBERT BROUSSARD, DA V. NOVELLE MCMULLEN ET AL</t>
  </si>
  <si>
    <t>CV-2015-900279.00</t>
  </si>
  <si>
    <t>ONE(1)2000MERCURYMARQUIS,VIN#2MEFM75W2YX631476;andONE(1)SMITH&amp;WESSONASSAULTRIFLEWITHBSASCOPE,MODEL:M&amp;P-15,SERIAL#SU4864 --- Huntsville Madison County Strategic Counterdrug Team</t>
  </si>
  <si>
    <t>STATE OF ALABAMA EX REL ROBERT BROUSSARD, DA V. JEREMY IDRIS WILSON</t>
  </si>
  <si>
    <t>CV-2015-900286.00</t>
  </si>
  <si>
    <t>STATE OF ALABAMA EX REL ROBERT BROUSSARD, DA V. ALFONSO SANCHEZ JR.</t>
  </si>
  <si>
    <t>CV-2015-900287.00</t>
  </si>
  <si>
    <t>$120 to the Huntsville Madison County Strategic Counterdrug Team's Special Activities Fund</t>
  </si>
  <si>
    <t>STATE OF ALABAMA EX REL ROBERT BROUSSARD, DA V. ANTHONY DILLON RAPIERE</t>
  </si>
  <si>
    <t>CV-2015-900241.00</t>
  </si>
  <si>
    <t>STATE OF ALABAMA EX REL ROBERT BROUSSARD, DA V. JEFFREY LYNN MITCHELL</t>
  </si>
  <si>
    <t>CV-2015-900243.00</t>
  </si>
  <si>
    <t>ONE(1)2004HONDAACCORD,VIN#1HGCM66584A069074 -- Huntsville Madison County Strategic Counterdrug Team</t>
  </si>
  <si>
    <t>STATE OF ALABAMA EX REL ROBERT BROUSSARD, DA V. MARK CHRISTOPHER LOEB</t>
  </si>
  <si>
    <t>CV-2015-900244.00</t>
  </si>
  <si>
    <t>STATE OF ALABAMA EX REL ROBERT BROUSSARD, DA V. ERIC MICHAEL GUIDO</t>
  </si>
  <si>
    <t>CV-2015-900245.00</t>
  </si>
  <si>
    <t>$300 returned to the Huntsville Madison County Strategic Counterdrug Team Special Activities Fund</t>
  </si>
  <si>
    <t>STATE OF ALABAMA EX REL ROBERT BROUSSARD DA V TERRELL FERDINAND BROWN</t>
  </si>
  <si>
    <t>CV-2015-900223.00</t>
  </si>
  <si>
    <t>$150 returned to the Huntsville Madison County Strategic Counterdrug Team Special Activities Fund</t>
  </si>
  <si>
    <t>STATE OF ALABAMA EX REL V. JAMES UNTRELE ERSKINE ET AL</t>
  </si>
  <si>
    <t>CV-2015-900204.00</t>
  </si>
  <si>
    <t>STATE OF ALABAMA EX REL ROBERT BROUSSARD, DA V. CHRISTOPHER ALAN WATTS</t>
  </si>
  <si>
    <t>CV-2015-900186.00</t>
  </si>
  <si>
    <t>ONE(1)GLOCK9MMHANDGUN,SERIAL#FCD365US;ONE(1)HI-POINTCF380HANDGUN,SERIAL#P797923andONE(1)SMITH&amp;WESSON.40CALIBERHANDGUN,SERIAL#HEC5580 to the Huntsville Madison County Strategic Counterdrug Team; $300 to the Huntsville Madison County Strategic Counterdrug Team's Special Activities Fund</t>
  </si>
  <si>
    <t>STATE OF ALABAMA EX REL ROBERT BROUSSARD, DA V. EDWARD ANTHONY ACKLIN</t>
  </si>
  <si>
    <t>CV-2015-900164.00</t>
  </si>
  <si>
    <t>$200 paid to the Circuit Court Clerk as court costs</t>
  </si>
  <si>
    <t>STATE OF ALABAMA EX REL ROBERT BROUSSARD, DA V. ORLANDO BATTLES</t>
  </si>
  <si>
    <t>STATE OF ALABAMA EX REL ROBERT BROUSSARD DA V LAQUAN DEWAYNE HAMBRICK</t>
  </si>
  <si>
    <t>CV-2015-900159.00</t>
  </si>
  <si>
    <t>ONE(1).22CALIBERTCMPISTOL,SERIAL#TCM008563 --- Huntsville Madison County Strategic Counterdrug Team</t>
  </si>
  <si>
    <t>STATE OF ALABAMA EX REL ROBERT BROUSSARD, DA V. MARCUS ANTWON PITTS</t>
  </si>
  <si>
    <t>CV-2015-900142.00</t>
  </si>
  <si>
    <t>$660 to Huntsville Madison County Strategic Counterdrug Team's Special Activities Fund</t>
  </si>
  <si>
    <t>STATE OF ALABAMA EX REL ROBERT BROUSSARD, DA V. WILLIAM A. STONE</t>
  </si>
  <si>
    <t>CV-2015-900143.00</t>
  </si>
  <si>
    <t>$580 to Huntsville Madison County Strategic Counterdrug Team Special Activities Fund</t>
  </si>
  <si>
    <t>STATE OF ALABAMA EX REL ROBERT BROUSSARD, DA V. LONNIE DEJON WRIGHT</t>
  </si>
  <si>
    <t>CV-2015-900089.00</t>
  </si>
  <si>
    <t>CV-2015-900080.00</t>
  </si>
  <si>
    <t>ONE(1)TAURUSPT140PRO.40CALIBERHANDGUN,SERIAL#SAT52551ANDONE(1)SETOFDIGITALSCALES --- Alabama A&amp;M University Police Dept</t>
  </si>
  <si>
    <t>STATE OF ALABAMA EX REL ROBERT BROUSSARD, DA V. LAFRED TAPSCOTT</t>
  </si>
  <si>
    <t>STATE OF ALABAMA EX REL ROBERT BROUSSARD, DA V. MARSHALL LEE SHELTON</t>
  </si>
  <si>
    <t>ONE(1)KEL-TEC.380HANDGUN,SERIAL#KQ535;ONE(1)RUGER.22RIFLE,SERIAL#25103334;ONE(1)SAIGA.12GAUGESHOTGUN,SERIAL#H11407148;ONE(1)MOSSBERG.12GAUGESHOTGUN,SERIAL#MV40752P;ONE(1)ROMANIANRIFLE,SERIAL#15644903WITHSCOPE;ONE(1)MAUSER8MMRIFLE,SERIAL#5984  --- Huntsville Madison County Strategic Counterdrug Team</t>
  </si>
  <si>
    <t>STATE OF ALABAMA EX REL ROBERT BROUSSARD, DA V. ROBERT LEE WINSTON</t>
  </si>
  <si>
    <t>$90 to the Huntsville Madison County Strategic Counterdrug Team's Special Activities Fund</t>
  </si>
  <si>
    <t>Marion County Sheriff's Department, Drug Task Force</t>
  </si>
  <si>
    <t>Marion County Sheriff's Dept. Receipt</t>
  </si>
  <si>
    <t>Hamilton Police Department</t>
  </si>
  <si>
    <t>Hamilton Police Department Receipt</t>
  </si>
  <si>
    <t>Marion County District Attorney's Office</t>
  </si>
  <si>
    <t>Marion County District Attorney's Office Receipts</t>
  </si>
  <si>
    <t>Bear Creek Police Department</t>
  </si>
  <si>
    <t>Bear Creek Police Department Receipt</t>
  </si>
  <si>
    <t>Brilliant Police Department</t>
  </si>
  <si>
    <t>Brilliant Police Department Receipts</t>
  </si>
  <si>
    <t>Winfield Police Department</t>
  </si>
  <si>
    <t>Winfield Police Department Receipts</t>
  </si>
  <si>
    <t>STATE OF ALABAMA V. RON JUSTIN RIPPEE ET AL</t>
  </si>
  <si>
    <t>1998 Ford Explorer</t>
  </si>
  <si>
    <t>STATE OF ALABAMA V. TIMOTHY DAKOTA PERKINS</t>
  </si>
  <si>
    <t>CV-2015-900157.00</t>
  </si>
  <si>
    <t>1998 Ford Ranger</t>
  </si>
  <si>
    <t xml:space="preserve">STATE OF ALABAMA V. JAMES WILLIAM WEBSTER </t>
  </si>
  <si>
    <t xml:space="preserve"> CV-2015-900155.00 </t>
  </si>
  <si>
    <t xml:space="preserve">STATE OF ALABAMA V. ROBERT WILLIAMS JR </t>
  </si>
  <si>
    <t xml:space="preserve"> CV-2015-900124.00 </t>
  </si>
  <si>
    <t>Case dismissed - vehicle returned to defendant</t>
  </si>
  <si>
    <t>2003 Ford</t>
  </si>
  <si>
    <t xml:space="preserve"> STATE OF ALABAMA V. JOSHUA LYLE HARNED ET AL  </t>
  </si>
  <si>
    <t xml:space="preserve"> CV-2015-900114.00 </t>
  </si>
  <si>
    <t>Disposed - Returned vehicle to California Republic Bank (a lienholder)</t>
  </si>
  <si>
    <t>2014 Chevrolet 1500</t>
  </si>
  <si>
    <t xml:space="preserve"> STATE OF ALABAMA V. JOSHUA LYLE HARNED </t>
  </si>
  <si>
    <t xml:space="preserve"> CV-2015-900108.00 </t>
  </si>
  <si>
    <t>STATE OF ALABAMA V. CHRISTOPHER ADAM BARNETT</t>
  </si>
  <si>
    <t xml:space="preserve"> CV-2015-900094.00 </t>
  </si>
  <si>
    <t xml:space="preserve">STATE OF ALABAMA V. TERRY WAYNE GANN </t>
  </si>
  <si>
    <t xml:space="preserve"> CV-2015-900090.00 </t>
  </si>
  <si>
    <t>STATE OF ALABAMA V. JESSE CAINE BROCIUS ET AL</t>
  </si>
  <si>
    <t xml:space="preserve"> CV-2015-900070.00 </t>
  </si>
  <si>
    <t>2002 Audi TT Coupe (vehicle will be auctioned)</t>
  </si>
  <si>
    <t>Remainder (after auction and paying DA)</t>
  </si>
  <si>
    <t xml:space="preserve"> STATE OF ALABAMA V. CLINTON BLAKE ALBRIGHT  </t>
  </si>
  <si>
    <t xml:space="preserve"> CV-2015-900065.00 
CV-2015-900064.00 
CV-2015-900066.00 
[64 and 66 consolidated with 65 documents]
</t>
  </si>
  <si>
    <t>Diamong Back FS 9MM pistol with one magazine, on Glock pistol with one magaize, Rossi shot rifle, 1994 Mercury Marquis vehicle (all of which will be auctioned)</t>
  </si>
  <si>
    <t xml:space="preserve"> STATE OF ALABAMA V. JIMMY STEARNS ET AL  </t>
  </si>
  <si>
    <t xml:space="preserve"> CV-2015-900060.00 </t>
  </si>
  <si>
    <t xml:space="preserve">Disposed  </t>
  </si>
  <si>
    <t>1998 Toyota Corolla</t>
  </si>
  <si>
    <t xml:space="preserve"> STATE OF ALABAMA V. DEMARIO MARTEZ SALTER  </t>
  </si>
  <si>
    <t xml:space="preserve"> CV-2015-900042.00 </t>
  </si>
  <si>
    <t xml:space="preserve">Disposed </t>
  </si>
  <si>
    <t>STATE OF ALABAMA VS KIM VICKERY</t>
  </si>
  <si>
    <t xml:space="preserve">  CV-2015-000005.00 </t>
  </si>
  <si>
    <t>First National Bankof Hamilton is retained from dispersing currency to Kim Vickery's account</t>
  </si>
  <si>
    <t xml:space="preserve"> STATE OF ALABAMA V. RICHARD ANTHONY FAUCETT ET AL  </t>
  </si>
  <si>
    <t xml:space="preserve"> CV-2015-900018.00 
 CV-2015-900019.00  (consolidated)</t>
  </si>
  <si>
    <t>Disposed ($700 being returned to Richard Faucett)</t>
  </si>
  <si>
    <t xml:space="preserve"> STATE OF ALABAMA VS LAWFUL US CURRENCY RE: REGINA WALLACE  </t>
  </si>
  <si>
    <t xml:space="preserve">CV-2015-000010.00 </t>
  </si>
  <si>
    <t>First National Bankof Hamilton is retained from dispersing currency toRegina Wallace's account</t>
  </si>
  <si>
    <t>Percent of seized property awarded to Mobile County District Attorney's Office in final order</t>
  </si>
  <si>
    <t>Mobile PD Tactical Intelligence Detail</t>
  </si>
  <si>
    <t>MPDTID receipts</t>
  </si>
  <si>
    <t>Alabama Department of Forensic Sciences</t>
  </si>
  <si>
    <t>ADFS recepits</t>
  </si>
  <si>
    <t>MPD Narcotics and Vice Unit</t>
  </si>
  <si>
    <t>MPD NVU receipts</t>
  </si>
  <si>
    <t>Mobile County Sheriff's Office, NVU</t>
  </si>
  <si>
    <t>Mobile County Sheriff's Office, NVU receipts</t>
  </si>
  <si>
    <t>Citronelle PD</t>
  </si>
  <si>
    <t>Citronelle PD receipts</t>
  </si>
  <si>
    <t>Mobile County Street Enforcement Narcotics team</t>
  </si>
  <si>
    <t>MCSEN recepts</t>
  </si>
  <si>
    <t>Saraland Police Department</t>
  </si>
  <si>
    <t>Saraland PD receipts</t>
  </si>
  <si>
    <t>Prichard PD</t>
  </si>
  <si>
    <t>Prichard PD receipts</t>
  </si>
  <si>
    <t>Dauphin Island Police Department</t>
  </si>
  <si>
    <t>DIPD receipts</t>
  </si>
  <si>
    <t>ALEA</t>
  </si>
  <si>
    <t>ALEA RECEIPTS</t>
  </si>
  <si>
    <t>crim charges?</t>
  </si>
  <si>
    <t>STATE OF ALABAMA V. THEODORE EMANUEL HOUZE</t>
  </si>
  <si>
    <t>CV-2015-903039.00</t>
  </si>
  <si>
    <t>two gambling machines - awarded to the Tactical Intelligence Detail</t>
  </si>
  <si>
    <t>STATE OF ALABAMA V. JOHN MICHAEL CARLISLE</t>
  </si>
  <si>
    <t>digital scales - awarded to MPD NVU</t>
  </si>
  <si>
    <t>STATE OF ALABAMA V. KILLIAN STUART WALLS</t>
  </si>
  <si>
    <t>CV-2015-903015.00</t>
  </si>
  <si>
    <t>STATE OF ALABAMA V. TERRILL LENARD EVANS</t>
  </si>
  <si>
    <t>CV-2015-903016.00</t>
  </si>
  <si>
    <t>STATE OF ALABAMA V. TINQUE QUARMANE RHODES</t>
  </si>
  <si>
    <t>CV-2015-903018.00</t>
  </si>
  <si>
    <t>one glock 27 .40 caliber - awarded to MPD NVU</t>
  </si>
  <si>
    <t>STATE OF ALABAMA V. DEBORAH WILSON</t>
  </si>
  <si>
    <t>CV-2015-903019.00</t>
  </si>
  <si>
    <t>STATE OF ALABAMA V. DAVID DUNG LE ET AL</t>
  </si>
  <si>
    <t>CV-2015-903020.00</t>
  </si>
  <si>
    <t>STATE OF ALABAMA V. CHARLES EDWARD THOMAS JR ET AL</t>
  </si>
  <si>
    <t>CV-2015-903022.00</t>
  </si>
  <si>
    <t>One Sig Sauer .45 Caliber Handgun, One 2007 Toyota Tundra; toyota returned to the owner, gun to the MPD NVU</t>
  </si>
  <si>
    <t>STATE OF ALABAMA V. ANNETTE GAIL DILLASHAW ET AL</t>
  </si>
  <si>
    <t>CV-2015-902994.00</t>
  </si>
  <si>
    <t>One 2012 Nissan Altima, forfeited to the Bayou La Batre Police Department</t>
  </si>
  <si>
    <t>STATE OF ALABAMA V. JOSHUA RICARDO TAITE</t>
  </si>
  <si>
    <t>CV-2015-902969.00</t>
  </si>
  <si>
    <t>STATE OF ALABAMA V. JOEL ALEXANDER CHESS ET AL</t>
  </si>
  <si>
    <t>CV-2015-902971.00</t>
  </si>
  <si>
    <t>IN RE: CONDEMNATION OF ASSORTED STORED EVIDENCE</t>
  </si>
  <si>
    <t>CV-2015-000340.00</t>
  </si>
  <si>
    <t>assorted evidence - Dauphin Island Police Department</t>
  </si>
  <si>
    <t>IN RE: CONDEMNATION OF STORED EVIDENCE</t>
  </si>
  <si>
    <t>CV-2015-000341.00</t>
  </si>
  <si>
    <t>a vehicle - to the Saraland Police Department</t>
  </si>
  <si>
    <t>IN RE: CONDEMNATION OF STORES EVIDENCE</t>
  </si>
  <si>
    <t>CV-2015-000342.00</t>
  </si>
  <si>
    <t>STATE OF ALABAMA V. DARIS LAVON STEEN</t>
  </si>
  <si>
    <t>CV-2015-902902.00</t>
  </si>
  <si>
    <t>one 9MM handgun - Saraland Police Department</t>
  </si>
  <si>
    <t>STATE OF ALABAMA V. JOHN LEONARD MCDONALD</t>
  </si>
  <si>
    <t>CV-2015-902903.00</t>
  </si>
  <si>
    <t>STATE OF ALABAMA V. NICHOLAS RYAN DOW</t>
  </si>
  <si>
    <t>CV-2015-902905.00</t>
  </si>
  <si>
    <t>one black backpack - MPD NVU</t>
  </si>
  <si>
    <t>STATE OF ALABAMA V. TRACIE EILEEN EVANS</t>
  </si>
  <si>
    <t>CV-2015-902906.00</t>
  </si>
  <si>
    <t>STATE OF ALABAMA V. EDWARD GEORGE ROBINSON</t>
  </si>
  <si>
    <t>CV-2015-902907.00</t>
  </si>
  <si>
    <t>STATE OF ALABAMA V. DARIUS JOHNTRELL SMITH</t>
  </si>
  <si>
    <t>CV-2015-902908.00</t>
  </si>
  <si>
    <t>STATE OF ALABAMA V. LAWRENCE EDWARD TURNER JR</t>
  </si>
  <si>
    <t>CV-2015-902825.00</t>
  </si>
  <si>
    <t>STATE OF ALABAMA V. PEGGY HARBISON WADE</t>
  </si>
  <si>
    <t>CV-2015-902826.00</t>
  </si>
  <si>
    <t>Three Marlin .22 rifles, One Hercules .410 Shotgun, One New England Arms 12 Gauge Shotgun, One Western Auto 12 gauge shotgun, one Winchester .22 rifle, One Browning 16 Gauge Shotgun, One Browning 12 Gauge Shotgun, One Mossberg 20 Gauge Shotgun, One Western Field 12 auge Shotgun, One Mossberg .22 rifle, One B-West .38 handgun.  - guns returned to the owner</t>
  </si>
  <si>
    <t>STATE OF ALABAMA V. BRIAN KENNETH EVANS</t>
  </si>
  <si>
    <t>STATE OF ALABAMA V. HOUSTON JAMES DAVID GREEN</t>
  </si>
  <si>
    <t>CV-2015-902756.00</t>
  </si>
  <si>
    <t>one surveillance DVR System, Five Surveillance Cameras - MCSO NVU</t>
  </si>
  <si>
    <t>STATE OF ALABAMA V. RAMON ASHAD LANUS ET AL</t>
  </si>
  <si>
    <t>CV-2015-902738.00</t>
  </si>
  <si>
    <t>One Glock .45 handgun - MCSO NVU</t>
  </si>
  <si>
    <t>STATE OF ALABAMA V. JESSIE EARL GRAHAM</t>
  </si>
  <si>
    <t>CV-2015-902727.00</t>
  </si>
  <si>
    <t>One .22 Marlin Rifle - awarded to Mobile Police Department NVU</t>
  </si>
  <si>
    <t>STATE OF ALABAMA V. KENYON JAMAL TAITE</t>
  </si>
  <si>
    <t>CV-2015-902719.00</t>
  </si>
  <si>
    <t>STATE OF ALABAMA V. KENDAL DEJAN MOULTRIE ET AL</t>
  </si>
  <si>
    <t>CV-2015-902693.00</t>
  </si>
  <si>
    <t>One 1986 Chevrolet Caprice - MPD NVU</t>
  </si>
  <si>
    <t>STATE OF ALABAMA V. NEETERIA ANGELEQUE PHELAN</t>
  </si>
  <si>
    <t>CV-2015-902697.00</t>
  </si>
  <si>
    <t>STATE OF ALABAMA V. KHANNUGUE SIMPSON ET AL</t>
  </si>
  <si>
    <t>CV-2015-902698.00</t>
  </si>
  <si>
    <t>One Smith &amp; Wesson, One Springfield, One Hi-Point, One Rossi, One DPMS, One Harrington &amp; Richardson, One 2007 Nissan Altima -- car returned to owner, guns to the MPD NVU</t>
  </si>
  <si>
    <t>STATE OF ALABAMA V. SHANELL KAMORE HUNT ET AL</t>
  </si>
  <si>
    <t>CV-2015-902700.00</t>
  </si>
  <si>
    <t>One 2003 Honda Accord, MPD NVU</t>
  </si>
  <si>
    <t>STATE OF ALABAMA V. RICKY CHARLES MITCHELL JR.</t>
  </si>
  <si>
    <t>CV-2015-902701.00</t>
  </si>
  <si>
    <t>One 40" TV, one Sony Playstation 4, one charter Arms Undercover .38 caliber - MPD NVU</t>
  </si>
  <si>
    <t>STATE OF ALABAMA V. KEVIN JERMAINE HOBBS</t>
  </si>
  <si>
    <t>CV-2015-902688.00</t>
  </si>
  <si>
    <t>STATE OF ALABAMA V. LADALRYON VANSHAWN CATLIN ET AL</t>
  </si>
  <si>
    <t>CV-2015-902646.00</t>
  </si>
  <si>
    <t>STATE OF ALABAMA V. JACQUES DEVONE SULLIVAN ET AL</t>
  </si>
  <si>
    <t>CV-2015-902630.00</t>
  </si>
  <si>
    <t>One Smith and Wesson .38 caliber, One Smith and Wesson 9MM - MCSO</t>
  </si>
  <si>
    <t>STATE OF ALABAMA V. KEEGAN STERLING REED ET AL</t>
  </si>
  <si>
    <t>CV-2015-902636.00</t>
  </si>
  <si>
    <t>OneSmithandWesson.40CaliberHandgun,OneGlenfield.30-30Rifle,andOne1998ChevroletSilveradoPickup -- the Glenfield and Smith&amp;Wesson to the MCSO; the truck and $1000 returned to the respondent</t>
  </si>
  <si>
    <t>STATE OF ALABAMA V. DUSTIN MOERLER</t>
  </si>
  <si>
    <t>CV-2015-902609.00</t>
  </si>
  <si>
    <t>OneMossberg12GaugeShotgun,Serial#UM603 - MCSO NVU</t>
  </si>
  <si>
    <t>STATE OF ALABAMA V. MARQUAVIS DEQUINTON JOHNSON</t>
  </si>
  <si>
    <t>CV-2015-902610.00</t>
  </si>
  <si>
    <t>STATE OF ALABAMA V. CARL ALEXANDER JACKSON</t>
  </si>
  <si>
    <t>CV-2015-902574.00</t>
  </si>
  <si>
    <t>STATE OF ALABAMA V. JAKARI SANCHEZ HARRIS</t>
  </si>
  <si>
    <t>CV-2015-902575.00</t>
  </si>
  <si>
    <t>STATE OF ALABAMA VS AMBER SENN ET AL</t>
  </si>
  <si>
    <t>CV-2015-000288.00</t>
  </si>
  <si>
    <t>2009 Honda Accord - returned to respondent</t>
  </si>
  <si>
    <t>STATE OF ALABAMA V. MICHAEL EDWIN CUMBIE</t>
  </si>
  <si>
    <t>CV-2015-902550.00</t>
  </si>
  <si>
    <t>STATE OF ALABAMA V. JORDAN GRAHAM ESTELLE</t>
  </si>
  <si>
    <t>CV-2015-902551.00</t>
  </si>
  <si>
    <t>One smith and wesson .40 caliber with magazine - MCSO NVU</t>
  </si>
  <si>
    <t>STATE OF ALABAMA ETC VS ANTRON MARTEZ EVANS</t>
  </si>
  <si>
    <t>CV-2015-000283.00</t>
  </si>
  <si>
    <t>STATE OF ALABAMA V. KEVIN LAMAR BROWN</t>
  </si>
  <si>
    <t>CV-2015-902513.00</t>
  </si>
  <si>
    <t>STATE OF ALABAMA V. MARLON COREY SMITH</t>
  </si>
  <si>
    <t>CV-2015-902514.00</t>
  </si>
  <si>
    <t>STATE OF ALABAMA V. RICHARD ROBERT COOK JR</t>
  </si>
  <si>
    <t>CV-2015-902515.00</t>
  </si>
  <si>
    <t>STATE OF ALABAMA V. PHILLIP BROADUS WITTNER</t>
  </si>
  <si>
    <t>CV-2015-902516.00</t>
  </si>
  <si>
    <t>$2,700 returned to the respondent</t>
  </si>
  <si>
    <t>STATE OF ALABAMA V. AARON LYTUAN DUNNING</t>
  </si>
  <si>
    <t>CV-2015-902475.00</t>
  </si>
  <si>
    <t>One 1995 Ford Ranger - Prichard Police Department</t>
  </si>
  <si>
    <t>STATE OF ALABAMA V. ERVIN RENARD PERRY</t>
  </si>
  <si>
    <t>CV-2015-902476.00</t>
  </si>
  <si>
    <t>STATE OF ALABAMA V. RUFUS THOMAS MARVIN LANCASTER</t>
  </si>
  <si>
    <t>CV-2015-902477.00</t>
  </si>
  <si>
    <t>STATE OF ALABAMA V. KYLE EVAN ALLBRITTEN</t>
  </si>
  <si>
    <t>CV-2015-902478.00</t>
  </si>
  <si>
    <t>One Taurus Handgun - MPD NVU</t>
  </si>
  <si>
    <t>STATE OF ALABAMA V. TERRENCE JAMAL SHARPE ET AL</t>
  </si>
  <si>
    <t>CV-2015-902479.00</t>
  </si>
  <si>
    <t>One Taurus handgun - Mobile County Street Enforcement Narcotics Team</t>
  </si>
  <si>
    <t>CV-2015-902440.00</t>
  </si>
  <si>
    <t xml:space="preserve">One Smith and Wesson 9 MM handgun - </t>
  </si>
  <si>
    <t>STATE OF ALABAMA V. DARIUS DIAMANTE GULLEY ET AL</t>
  </si>
  <si>
    <t>CV-2015-902441.00</t>
  </si>
  <si>
    <t>STATE OF ALABAMA V. REGINALD TYRONE DAVIS JR ET AL</t>
  </si>
  <si>
    <t>CV-2015-902442.00</t>
  </si>
  <si>
    <t>ACTIVE</t>
  </si>
  <si>
    <t>STATE OF ALABAMA V. LATERRANCE TREMAINE BRACKETT</t>
  </si>
  <si>
    <t>CV-2015-902378.00</t>
  </si>
  <si>
    <t>STATE OF ALABAMA V. SANTEE DEAMBROSE BLACKMON</t>
  </si>
  <si>
    <t>CV-2015-902388.00</t>
  </si>
  <si>
    <t>OneEmersonTV,OneSeikoTV,andOneZenithTV</t>
  </si>
  <si>
    <t>STATE OF ALABAMA V. ANTHONY EVANS</t>
  </si>
  <si>
    <t>CV-2015-902373.00</t>
  </si>
  <si>
    <t>Jimenez Arms 9MM handgun, One Cold Pony .38 Automatic handgun, One v201 Vacuum Sealer - Mobile County Street Enforcement Narcotics Team; $5,376 returned to respondent</t>
  </si>
  <si>
    <t>STATE OF ALABAMA V. JOHNATHAN XAVIER POWELL</t>
  </si>
  <si>
    <t>CV-2015-902374.00</t>
  </si>
  <si>
    <t>STATE OF ALABAMA V. BENJAMIN MAURICE KITT</t>
  </si>
  <si>
    <t>CV-2015-902324.00</t>
  </si>
  <si>
    <t>STATE OF ALABAMA V. JAVORISE TREMAINE TUNSTALL ET AL</t>
  </si>
  <si>
    <t>CV-2015-902298.00</t>
  </si>
  <si>
    <t>OneRugerP94,.40CaliberHandgunwithOneMagazine,andOneNorthAmericanArms.22CaliberHandgun - MPD NVU</t>
  </si>
  <si>
    <t>STATE OF ALABAMA V. JASON KIRK JEFFERSON ET AL</t>
  </si>
  <si>
    <t>CV-2015-902258.00</t>
  </si>
  <si>
    <t>STATE OF ALABAMA V. JA DOSS YOUNG ET AL</t>
  </si>
  <si>
    <t>CV-2015-902263.00</t>
  </si>
  <si>
    <t>STATE OF ALABAMA V. DAVID JOHN BLACK JR</t>
  </si>
  <si>
    <t>CV-2015-902248.00</t>
  </si>
  <si>
    <t>One Smith and Wesson SD40 VE Handgun - MPD NVU</t>
  </si>
  <si>
    <t>STATE OF ALABAMA V. MI AE YUN ET AL</t>
  </si>
  <si>
    <t>CV-2015-902237.00</t>
  </si>
  <si>
    <t>OneSanyoMonitor,OneSwanDigitalRecorder,ThreeCameras,OneUnidenMonitor,OneUnidenCamera,andOneSamsungTV/Monitor ---- MCSO NVU</t>
  </si>
  <si>
    <t>STATE OF ALABAMA V. RAUL GONZALEZ</t>
  </si>
  <si>
    <t>CV-2015-902213.00</t>
  </si>
  <si>
    <t>STATE OF ALABAMA V. CLEOPHUS L. ROCKER</t>
  </si>
  <si>
    <t>CV-2015-902214.00</t>
  </si>
  <si>
    <t>STATE OF ALABAMA V. CEDRIC DERRELL JONES ET AL</t>
  </si>
  <si>
    <t>CV-2015-902154.00</t>
  </si>
  <si>
    <t>One Taurus 24/7 G2C .45 Handgun returned to respondent</t>
  </si>
  <si>
    <t>STATE OF ALABAMA V. TERRY GLENN PARMER</t>
  </si>
  <si>
    <t>CV-2015-902155.00</t>
  </si>
  <si>
    <t>One 1998 Dodge Dakota - MPD NVU</t>
  </si>
  <si>
    <t>STATE OF ALABAMA V. JOSHUA RYAN AKIL</t>
  </si>
  <si>
    <t>CV-2015-902110.00</t>
  </si>
  <si>
    <t>STATE OF ALABAMA V. CARL LUEGEAN BRISKER ET AL</t>
  </si>
  <si>
    <t>CV-2015-902111.00</t>
  </si>
  <si>
    <t>STATE OF ALABAMA V. BRIAN ALLEN ET AL</t>
  </si>
  <si>
    <t>CV-2015-902115.00</t>
  </si>
  <si>
    <t>One12GaugeMossbergShotgun,One.22CaliberMagnumHandgun,OneSmithandWesson.40CaliberHandgun,andOne2004FordF150 --- MCSO Narcotics and Vice Unit</t>
  </si>
  <si>
    <t>STATE OF ALABAMA V. CHESTER CORNELL REED</t>
  </si>
  <si>
    <t>CV-2015-902117.00</t>
  </si>
  <si>
    <t>STATE OF ALABAMA V. ANASTASIO D MOORE</t>
  </si>
  <si>
    <t>CV-2015-902119.00</t>
  </si>
  <si>
    <t>STATE OF ALABAMA V. HOANG PHI LY ET AL</t>
  </si>
  <si>
    <t>CV-2015-902077.00</t>
  </si>
  <si>
    <t>One 2008 Honda Element - Mobile County Sheriff's Office, NVU</t>
  </si>
  <si>
    <t>STATE OF ALABAMA V. CHRISTOPHER LABARRON GLOVER</t>
  </si>
  <si>
    <t>CV-2015-902080.00</t>
  </si>
  <si>
    <t>STATE OF ALABAMA V. GARY ALLEN DOUTHITT</t>
  </si>
  <si>
    <t>CV-2015-902050.00</t>
  </si>
  <si>
    <t>STATE OF ALABAMA V. JEROME JOHNSON ET AL</t>
  </si>
  <si>
    <t>CV-2015-902056.00</t>
  </si>
  <si>
    <t>One 2001 Toyota Camry returned to the respondent</t>
  </si>
  <si>
    <t>STATE OF ALABAMA V. CHRISTOPHER MARQUISE MCCLINTON</t>
  </si>
  <si>
    <t>CV-2015-902038.00</t>
  </si>
  <si>
    <t>STATE OF ALABAMA V. GEORGE MCCALL JR</t>
  </si>
  <si>
    <t>CV-2015-902031.00</t>
  </si>
  <si>
    <t>$433.50 returned to the respondent</t>
  </si>
  <si>
    <t>STATE OF ALABAMA V. TERRAN ITEZ OVERSTREET</t>
  </si>
  <si>
    <t>CV-2015-902032.00</t>
  </si>
  <si>
    <t>CV-2015-000219.00</t>
  </si>
  <si>
    <t>S&amp;W 9MM, Glock 9MM, Ruger P345, Bersa 380 Cal, Taurus 45 Cal, S&amp;W 9MM, FNP 40 Cal, Ted Williams 12 Gauge, Mossberg 12 GA, Norinco SKS, Beretta 40 Cal - Dauphin Island Police Department</t>
  </si>
  <si>
    <t>CV-2015-000220.00</t>
  </si>
  <si>
    <t>CV-2015-000221.00</t>
  </si>
  <si>
    <t>IN RE: CONDEMNATION OF ASSORTED SOTRED EVIDENCE</t>
  </si>
  <si>
    <t>CV-2015-000222.00</t>
  </si>
  <si>
    <t>16 bicycles - Dauphin Island PD</t>
  </si>
  <si>
    <t>STATE OF ALABAMA V. MONTERO RAVON WORRELLS</t>
  </si>
  <si>
    <t>CV-2015-901998.00</t>
  </si>
  <si>
    <t>STATE OF ALABAMA V. CELESTER TAYLOR JR</t>
  </si>
  <si>
    <t>CV-2015-901978.00</t>
  </si>
  <si>
    <t>STATE OF ALABAMA V. CESAR POLANCO FIGUEROA</t>
  </si>
  <si>
    <t>CV-2015-901979.00</t>
  </si>
  <si>
    <t>STATE OF ALABAMA V. SHELBY WAYNE BROADUS</t>
  </si>
  <si>
    <t>CV-2015-901980.00</t>
  </si>
  <si>
    <t>STATE OF ALABAMA V. MAURICE DEON RODGERS</t>
  </si>
  <si>
    <t>STATE OF ALABAMA V. RAYMOND JOSEPH BODIE</t>
  </si>
  <si>
    <t>CV-2015-901982.00</t>
  </si>
  <si>
    <t>STATE OF ALABAMA V. ORLANDO STEWART</t>
  </si>
  <si>
    <t>OneSmithandWesson9MMHandgun,OneCenturyArmsRifle,andOne1992ChevroletCamaro - MPD NVU</t>
  </si>
  <si>
    <t>STATE OF ALABAMA V. ALAN DANIELS ET AL</t>
  </si>
  <si>
    <t>CV-2015-901885.00</t>
  </si>
  <si>
    <t>One 1999 Chevrolet Prism - returned to respondent</t>
  </si>
  <si>
    <t>STATE OF ALABAMA V. BRANDY LEE ODOM ET AL</t>
  </si>
  <si>
    <t>CV-2015-901837.00</t>
  </si>
  <si>
    <t>4 gambling slot machines - MCSO NVU</t>
  </si>
  <si>
    <t>STATE OF ALABAMA V. DERRICK ALEX WOODS ET AL</t>
  </si>
  <si>
    <t>CV-2015-901828.00</t>
  </si>
  <si>
    <t>2002 Ford Mustang - Mobile PD NVU</t>
  </si>
  <si>
    <t>STATE OF ALABAMA V. SAXON DEACON</t>
  </si>
  <si>
    <t>CV-2015-901778.00</t>
  </si>
  <si>
    <t>STATE OF ALABAMA V. JEREMY QUINNIE</t>
  </si>
  <si>
    <t>CV-2015-901779.00</t>
  </si>
  <si>
    <t>One 2000 Ford Crown Victoria - MCSO NVU</t>
  </si>
  <si>
    <t>STATE OF ALABAMA V. PAUL LEE HAYZLETT</t>
  </si>
  <si>
    <t>CV-2015-901780.00</t>
  </si>
  <si>
    <t>STATE OF ALABAMA V. MARQUIS LAMONT GRAY</t>
  </si>
  <si>
    <t>CV-2015-901781.00</t>
  </si>
  <si>
    <t>STATE OF ALABAMA V. RUSTY KOFFINAS</t>
  </si>
  <si>
    <t>CV-2015-901742.00</t>
  </si>
  <si>
    <t>STATE OF ALABAMA V. STEVEN TREVEL JONES</t>
  </si>
  <si>
    <t>CV-2015-901744.00</t>
  </si>
  <si>
    <t>One 9MM Ruger Handgun - MPD NVU</t>
  </si>
  <si>
    <t>STATE OF ALABAMA V. KARAH LYNN COLLIER ET AL</t>
  </si>
  <si>
    <t>CV-2015-901724.00</t>
  </si>
  <si>
    <t>One .38 caliber handgun and one 2004 Cadillac CTS-- MCSO NVU</t>
  </si>
  <si>
    <t>STATE OF ALABAMA V. STEVEN WAYNE WARR</t>
  </si>
  <si>
    <t>CV-2015-901726.00</t>
  </si>
  <si>
    <t>STATE OF ALABAMA V. TERRELL MORRISSETTE HARRELL</t>
  </si>
  <si>
    <t>CV-2015-901709.00</t>
  </si>
  <si>
    <t>One Lorcin Semi-Automatic Handgun -- MCSO NVU</t>
  </si>
  <si>
    <t>STATE OF ALABAMA V. RICKY HOPKINS</t>
  </si>
  <si>
    <t>CV-2015-901710.00</t>
  </si>
  <si>
    <t>$431 returned to the respondent</t>
  </si>
  <si>
    <t>STATE OF ALABAMA V. BRADLEY THOMAS THOMPSON</t>
  </si>
  <si>
    <t>CV-2015-901716.00</t>
  </si>
  <si>
    <t>STATE OF ALABAMA V. TABYRON NETTLES ET AL</t>
  </si>
  <si>
    <t>CV-2015-901688.00</t>
  </si>
  <si>
    <t>OneMillenniumG2PT140G2Handgun,andOne2001InfinitiI30; handgun to the Mobile County Street Enforcement Narcotics Team; vehicle returned to respondent</t>
  </si>
  <si>
    <t>STATE OF ALABAMA V. CEDRICK LABARRON DAVIS ET AL</t>
  </si>
  <si>
    <t>One 1997 Ford Explorer, $1,592 returned to respondent</t>
  </si>
  <si>
    <t>STATE OF ALABAMA V. REGINALD THYRONNE QUINNIE ET AL</t>
  </si>
  <si>
    <t>STATE OF ALABAMA V. RORY CONOR RAMIREZ-SAWYER</t>
  </si>
  <si>
    <t>CV-2015-901644.00</t>
  </si>
  <si>
    <t>1995 Jeep Cherokee - MPD NVU</t>
  </si>
  <si>
    <t>STATE OF ALABAMA V. KEVIN WARD</t>
  </si>
  <si>
    <t>CV-2015-901646.00</t>
  </si>
  <si>
    <t>30 objects returned to the respondent</t>
  </si>
  <si>
    <t>STATE OF ALABAMA V. JON WILL PITTS</t>
  </si>
  <si>
    <t>CV-2015-901649.00</t>
  </si>
  <si>
    <t>STATE OF ALABAMA V. BRANDON LEWIS BUTCHER</t>
  </si>
  <si>
    <t>STATE OF ALABAMA V. WILLECIUS PILLIPE MOFFETT ET AL</t>
  </si>
  <si>
    <t>CV-2015-901609.00</t>
  </si>
  <si>
    <t>STATE OF ALABAMA V. MICHAEL FITZGERALD PETTAWAY</t>
  </si>
  <si>
    <t>One Colt .38, One Clerke Technicore Handgun; to the MPD NVU</t>
  </si>
  <si>
    <t>STATE OF ALABAMA V. ASHLEY NICHOLE PILGREEN</t>
  </si>
  <si>
    <t>CV-2015-901588.00</t>
  </si>
  <si>
    <t>One Raven arms .25 caliber semi-automatic handgun; Saraland Police Department</t>
  </si>
  <si>
    <t>STATE OF ALABAMA V. DARIESE DANDRELL PIERCE</t>
  </si>
  <si>
    <t>CV-2015-901591.00</t>
  </si>
  <si>
    <t>STATE OF ALABAMA V. WESTON GREEN</t>
  </si>
  <si>
    <t>CV-2015-901593.00</t>
  </si>
  <si>
    <t>2003 Chevrolet Silverado returned to respondent</t>
  </si>
  <si>
    <t>STATE OF ALABAMA V. JAMES LIPSEY</t>
  </si>
  <si>
    <t>CV-2015-901598.00</t>
  </si>
  <si>
    <t>STATE OF ALABAMA V. LUTHER WATKINS JR</t>
  </si>
  <si>
    <t>CV-2015-901572.00</t>
  </si>
  <si>
    <t>One black book bag, one F&amp;N PS90 Rifle, One F&amp;N FNS-9C Handgun --- MPD NVU</t>
  </si>
  <si>
    <t>STATE OF ALABAMA V. FORREST REED CARAWAY</t>
  </si>
  <si>
    <t>CV-2015-901573.00</t>
  </si>
  <si>
    <t>STATE OF ALABAMA V. AVERY LABARRON WASHINGTON</t>
  </si>
  <si>
    <t>CV-2015-901538.00</t>
  </si>
  <si>
    <t>One Glock .45, One Para Hi Cap Wart Hog .45 Caliber Handgun, One Bryco Arms .38 handgun, one Revelation .22 caliber rifle --- McSO NVU</t>
  </si>
  <si>
    <t>STATE OF ALABAMA V. KENNETH BRIAN ADAMS JR</t>
  </si>
  <si>
    <t>CV-2015-901435.00</t>
  </si>
  <si>
    <t>One pelican 1300 case, one bulletproof vest, one liberty safe, one springfield handgun, one glock handgun, one Mossberg shotgun, one DPMS rifle, and one 2012 Honda CRP 450R Motocycle --- MPD NVU</t>
  </si>
  <si>
    <t>STATE OF ALABAMA V. TERRANCE LEANGELO DUBOSE ET AL</t>
  </si>
  <si>
    <t>CV-2015-901417.00</t>
  </si>
  <si>
    <t>1997 Buick Century returned to the defendant</t>
  </si>
  <si>
    <t>STATE OF ALABAMA V. WILLIAM EDWARD WATKINS III</t>
  </si>
  <si>
    <t>CV-2015-901423.00</t>
  </si>
  <si>
    <t>OneLibertyFatboyJr.Safe,OneFNHandgun,OneSigSaurHandgun,OneDesertEagleHandgun,OneColtHandgun,TwoGlockHandguns,OneMossbergShotgun,OneFNRifle,OneDPMSRifle,OneDavisHandgun,ThreeHandgunMagazines,TwelveRiflemagazines,andOnebulletproofvest -- MPD NVU</t>
  </si>
  <si>
    <t>STATE OF ALABAMA V. CARROLL ELLIS HAYES</t>
  </si>
  <si>
    <t>CV-2015-901345.00</t>
  </si>
  <si>
    <t>STATE OF ALABAMA V. HAI DUC VO</t>
  </si>
  <si>
    <t>CV-2015-901346.00</t>
  </si>
  <si>
    <t>STATE OF ALABAMA V. RAYFIELD SNOWDEN</t>
  </si>
  <si>
    <t>CV-2015-901347.00</t>
  </si>
  <si>
    <t>STATE OF ALABAMA V. TAMMY MARIE BROWN</t>
  </si>
  <si>
    <t>CV-2015-901348.00</t>
  </si>
  <si>
    <t>STATE OF ALABAMA V. TOMMY JOE LAUGHLIN</t>
  </si>
  <si>
    <t>CV-2015-901350.00</t>
  </si>
  <si>
    <t>STATE OF ALABAMA V. KEVIN SILAR ET AL</t>
  </si>
  <si>
    <t>CV-2015-901351.00</t>
  </si>
  <si>
    <t>STATE OF ALABAMA V. ANH KHOA NGUYEN ET AL</t>
  </si>
  <si>
    <t>CV-2015-901352.00</t>
  </si>
  <si>
    <t>One 2000 Honda Accord - MPD NVU</t>
  </si>
  <si>
    <t>STATE OF ALABAMA V. KEVIN LAMAR BRISKER ET AL</t>
  </si>
  <si>
    <t>CV-2015-901355.00</t>
  </si>
  <si>
    <t>STATE OF ALABAMA V. JOEY FAULK</t>
  </si>
  <si>
    <t>CV-2015-901362.00</t>
  </si>
  <si>
    <t>One Ruger LCP .38 Caliber handgun, One Millennium PT 140 STL Handgun --- MCSO NVU</t>
  </si>
  <si>
    <t xml:space="preserve"> </t>
  </si>
  <si>
    <t>STATE OF ALABAMA V. DERRICK EUGENE REMBERT ET AL</t>
  </si>
  <si>
    <t>one Charter 2000 .38 special revolver, MPD NVU; $3,682 and one 2001 GMC Yukon returned to respondent</t>
  </si>
  <si>
    <t>STATE OF ALABAMA V. SHAUNDU HOLTZ</t>
  </si>
  <si>
    <t>CV-2015-901335.00</t>
  </si>
  <si>
    <t>One Colt .38 Caliber Revolver Handgun; MPD NVU</t>
  </si>
  <si>
    <t>STATE OF ALABAMA V. JERMAINE BATTLES</t>
  </si>
  <si>
    <t>CV-2015-901336.00</t>
  </si>
  <si>
    <t>STATE OF ALABAMA V. SAMUEL ODELL PETTWAY JR</t>
  </si>
  <si>
    <t>CV-2015-901338.00</t>
  </si>
  <si>
    <t>ONE BERETTA HANDGUN --- MCSO NVU</t>
  </si>
  <si>
    <t>STATE OF ALABAMA V. KAYLON LEE HALL ET AL</t>
  </si>
  <si>
    <t>CV-2015-901322.00</t>
  </si>
  <si>
    <t>STATE OF ALABAMA V. DERRICK LAMONT WATSON ET AL</t>
  </si>
  <si>
    <t>CV-2015-901216.00</t>
  </si>
  <si>
    <t>One 1998 Chrysler Concord --- MPD NVU</t>
  </si>
  <si>
    <t>STATE OF ALABAMA V. PRENNIS DEON DEJUAN WATKINS</t>
  </si>
  <si>
    <t>CV-2015-901219.00</t>
  </si>
  <si>
    <t>One.22CaliberRevolverHandgun,andOneSmith&amp;Wesson9MMHandgun --- MPD NVU</t>
  </si>
  <si>
    <t>STATE OF ALABAMA V. VINCENT VO TRAN</t>
  </si>
  <si>
    <t>CV-2015-901225.00</t>
  </si>
  <si>
    <t>STATE OF ALABAMA V. PERRY DUNCAN</t>
  </si>
  <si>
    <t>CV-2015-901211.00</t>
  </si>
  <si>
    <t>STATE OF ALABAMA V. JARVIS EXCENOBER OSSA</t>
  </si>
  <si>
    <t>CV-2015-901212.00</t>
  </si>
  <si>
    <t>$1,000 returned to respondent</t>
  </si>
  <si>
    <t>STATE OF ALABAMA V. TYLER NICOLE TWILLEY ET AL</t>
  </si>
  <si>
    <t>CV-2015-901213.00</t>
  </si>
  <si>
    <t>STATE OF ALABAMA V. JAMAL QUENTIN YOUNG</t>
  </si>
  <si>
    <t>CV-2015-901155.00</t>
  </si>
  <si>
    <t>STATE OF ALABAMA V. DARECO WHITE ET AL</t>
  </si>
  <si>
    <t>CV-2015-901156.00</t>
  </si>
  <si>
    <t>1999 Nissan Sentra - Prichard Police Department</t>
  </si>
  <si>
    <t>STATE OF ALABAMA V. IVAN FOBB</t>
  </si>
  <si>
    <t>CV-2015-901107.00</t>
  </si>
  <si>
    <t>One 1993 Buick LeSabre -- MPD NVU</t>
  </si>
  <si>
    <t>STATE OF ALABAMA V. CEDRICK JONES</t>
  </si>
  <si>
    <t>CV-2015-901108.00</t>
  </si>
  <si>
    <t>One Smith and Wesson .40 Caliber Pistol ---Mobile County Street Enforcement Narcotics Team</t>
  </si>
  <si>
    <t>STATE OF ALABAMA V. DAVID JAMAR POWELL</t>
  </si>
  <si>
    <t>CV-2015-901109.00</t>
  </si>
  <si>
    <t>One New England 12 Gauge Shotgun</t>
  </si>
  <si>
    <t>STATE OF ALABAMA V. CHARLES KIMBELL</t>
  </si>
  <si>
    <t>CV-2015-901110.00</t>
  </si>
  <si>
    <t>One Taurus .45 Caliber Pistol and one Cobray 9MM pistol; MPD -NVU</t>
  </si>
  <si>
    <t>STATE OF ALABAMA V. SHERMAN LEJEFFREY DUNNING ET AL</t>
  </si>
  <si>
    <t>CV-2015-901078.00</t>
  </si>
  <si>
    <t>property returned to the respondent</t>
  </si>
  <si>
    <t>STATE OF ALABAMA V. LAMAR WILSON</t>
  </si>
  <si>
    <t>CV-2015-901068.00</t>
  </si>
  <si>
    <t>One Ruger LCR .38 Special Pistol, One Hi point 9 MM pistol ---- Mobile County Street Enforcement Narcotics Team</t>
  </si>
  <si>
    <t>STATE OF ALABAMA V. RODERICK DIXON ET AL</t>
  </si>
  <si>
    <t>CV-2015-901055.00</t>
  </si>
  <si>
    <t>One 2006 Lincoln Towncar returned to respondent</t>
  </si>
  <si>
    <t>STATE OF ALABAMA V. TERRANCE DEWAYNE WATSON</t>
  </si>
  <si>
    <t>CV-2015-901056.00</t>
  </si>
  <si>
    <t>STATE OF ALABAMA V. IRIS JOSEPH BERTHELOT III ET AL</t>
  </si>
  <si>
    <t>CV-2015-901057.00</t>
  </si>
  <si>
    <t>One 2010 Ford F250 --- MCSO NVU. $647 returned to the respondent.</t>
  </si>
  <si>
    <t>STATE OF ALABAMA V. ZACHARY SCOTT</t>
  </si>
  <si>
    <t>CV-2015-901059.00</t>
  </si>
  <si>
    <t>$4,482 returned to the respondent</t>
  </si>
  <si>
    <t>STATE OF ALABAMA V. ANTHONY MITCHELL</t>
  </si>
  <si>
    <t>CV-2015-901061.00</t>
  </si>
  <si>
    <t>STATE OF ALABAMA V. HERBERT LEE MARZETT</t>
  </si>
  <si>
    <t>CV-2015-901063.00</t>
  </si>
  <si>
    <t>STATE OF ALABAMA V. TAMMY L JORDAN</t>
  </si>
  <si>
    <t>CV-2015-901065.00</t>
  </si>
  <si>
    <t>One Smith and Wesson .38 Caliber revolver and One Remington 270 rifle</t>
  </si>
  <si>
    <t>STATE OF ALABAMA V. BERNARD MAURICE EVANS</t>
  </si>
  <si>
    <t>case dismissed</t>
  </si>
  <si>
    <t>STATE OF ALABAMA V. LESLIE DAVIS</t>
  </si>
  <si>
    <t>CV-2015-901024.00</t>
  </si>
  <si>
    <t>STATE OF ALABAMA V. SHAWN DEJEAN</t>
  </si>
  <si>
    <t>CV-2015-901032.00</t>
  </si>
  <si>
    <t>STATE OF ALABAMA V. TORIANO CARTER</t>
  </si>
  <si>
    <t>CV-2015-900963.00</t>
  </si>
  <si>
    <t>STATE OF ALABAMA V. TYLER LEON CRAIG ET AL</t>
  </si>
  <si>
    <t>CV-2015-900970.00</t>
  </si>
  <si>
    <t>STATE OF ALABAMA V. KIMBERLY TIDMORE</t>
  </si>
  <si>
    <t>CV-2015-900972.00</t>
  </si>
  <si>
    <t>One .45 caliber and One 2004 Volvo XC90 -- MCSO NVU</t>
  </si>
  <si>
    <t>STATE OF ALABAMA V. CHRISTOPHER MCCANTS ET AL</t>
  </si>
  <si>
    <t>CV-2015-900973.00</t>
  </si>
  <si>
    <t>STATE OF ALABAMA V. GINGER MARIE WAITE</t>
  </si>
  <si>
    <t>CV-2015-900974.00</t>
  </si>
  <si>
    <t>One 12 Gauge Shotgun</t>
  </si>
  <si>
    <t>STATE OF ALABAMA V. MARK COLEMAN</t>
  </si>
  <si>
    <t>CV-2015-900975.00</t>
  </si>
  <si>
    <t>STATE OF ALABAMA V. TAVORIS BERNARD BROWN</t>
  </si>
  <si>
    <t>CV-2015-900977.00</t>
  </si>
  <si>
    <t>STATE OF ALABAMA V. JARVIS TERRELL EARL</t>
  </si>
  <si>
    <t>CV-2015-900978.00</t>
  </si>
  <si>
    <t>STATE OF ALABAMA V. JAMES MORRISSETTE ET AL</t>
  </si>
  <si>
    <t>CV-2015-900979.00</t>
  </si>
  <si>
    <t>STATE OF ALABAMA V. DONALD DEANGELO JEFFREY ET AL</t>
  </si>
  <si>
    <t>CV-2015-900980.00</t>
  </si>
  <si>
    <t>One 1996 Toyota Camry and One 2004 Toyota Camry; MPD NVU gets the 2004 Camry, respondents get the 1996</t>
  </si>
  <si>
    <t>STATE OF ALABAMA V. JOHNNY ROLLINS ET AL</t>
  </si>
  <si>
    <t>CV-2015-900958.00</t>
  </si>
  <si>
    <t>One 2008 Honda Accord returned to the respondent</t>
  </si>
  <si>
    <t>STATE OF ALABAMA V. OTIS SANDERS JR.</t>
  </si>
  <si>
    <t>CV-2015-900945.00</t>
  </si>
  <si>
    <t>STATE OF ALABAMA V. LINDA MICHELLE ROGERS</t>
  </si>
  <si>
    <t>CV-2015-900946.00</t>
  </si>
  <si>
    <t>STATE OF ALABAMA V. AARON RODERICK PHILLIPS</t>
  </si>
  <si>
    <t>CV-2015-900902.00</t>
  </si>
  <si>
    <t>STATE OF ALABAMA V. ERIC JEROME BURDEN</t>
  </si>
  <si>
    <t>CV-2015-900903.00</t>
  </si>
  <si>
    <t>STATE OF ALABAMA V. GERRITT HOLCOMBE</t>
  </si>
  <si>
    <t>STATE OF ALABAMA V. LAMARK MOORE</t>
  </si>
  <si>
    <t>CV-2015-900906.00</t>
  </si>
  <si>
    <t>STATE OF ALABAMA V. MICHAEL BEARD</t>
  </si>
  <si>
    <t>CV-2015-900907.00</t>
  </si>
  <si>
    <t>STATE OF ALABAMA V. CORNELIUS WILSON</t>
  </si>
  <si>
    <t>CV-2015-900909.00</t>
  </si>
  <si>
    <t>Two unknown rifles, One Winchester Model 1200, One .22 rifle, and $781 all returned to the respondent</t>
  </si>
  <si>
    <t>STATE OF ALABAMA V. JOHNATHAN HADLEY ET AL</t>
  </si>
  <si>
    <t>CV-2015-900910.00</t>
  </si>
  <si>
    <t>OneJenningsBrycoPistol,OneRemington12gaugeShotgun,OneRuger.22CaliberRiflewithscope,OneH&amp;R45.70CaliberRifle,OneRemington.270Rifle,OneMossberg.22CaliberRifle,OneBeretta.22CaliberPistol,OneHi-Point9MMSemi-AutomaticPistol,OnelargeSentrySafe,OneSmallSentrycashboxsafe,OneGerberMacheteStyleKnife,OneMonadnockBlackPR24S,OneKershawSpeedSafeKnife,andTwoBlackSheffieldKnives --- MCSO NVU</t>
  </si>
  <si>
    <t>STATE OF ALABAMA V. MICHAEL WHITFIELD ET AL</t>
  </si>
  <si>
    <t>CV-2015-900913.00</t>
  </si>
  <si>
    <t>STATE OF ALABAMA V. CHRISTOPHER JERROD BLANKS</t>
  </si>
  <si>
    <t>CV-2015-900916.00</t>
  </si>
  <si>
    <t>STATE OF ALABAMA V. KIMBLE PETTWAY</t>
  </si>
  <si>
    <t>CV-2015-900917.00</t>
  </si>
  <si>
    <t>STATE OF ALABAMA V. CASEY BAECHER</t>
  </si>
  <si>
    <t>CV-2015-900918.00</t>
  </si>
  <si>
    <t>STATE OF ALABAMA V. DAVID BRIDGES</t>
  </si>
  <si>
    <t>CV-2015-900919.00</t>
  </si>
  <si>
    <t>CV-2015-900862.00</t>
  </si>
  <si>
    <t>One 1999 Mercury Marquis --- Mobile County Street Enforcement Narcotics Team</t>
  </si>
  <si>
    <t>STATE OF ALABAMA V. RAYLA SINCLAIR</t>
  </si>
  <si>
    <t>CV-2015-900829.00</t>
  </si>
  <si>
    <t>One prop weapon, one asus laptop, one hp desk top all in one monitor, one nintendo, one X-box one game system, one Playstation 4 game system, two x-box one wireless controllers, one playstation 4 controller, various cords for playstation system, one playstation video game in box, one Harry Potter Wand, one War Nammer, One Star Trek Plaque --- Mobile Police Department Financial Crimes Division</t>
  </si>
  <si>
    <t>STATE OF ALABAMA V. RONNIE SONG</t>
  </si>
  <si>
    <t>CV-2015-900841.00</t>
  </si>
  <si>
    <t>STATE OF ALABAMA V. KENNETH LABARRON WILLIAMS ET AL</t>
  </si>
  <si>
    <t>CV-2015-900713.00</t>
  </si>
  <si>
    <t>STATE OF ALABAMA V. WINCE KYLE BRANDON</t>
  </si>
  <si>
    <t>CV-2015-900714.00</t>
  </si>
  <si>
    <t>STATE OF ALABAMA V. NAKITTIA MARQUICIE WASHAM</t>
  </si>
  <si>
    <t>CV-2015-900691.00</t>
  </si>
  <si>
    <t>STATE OF ALABAMA V. DARECO D. WHITE</t>
  </si>
  <si>
    <t>STATE OF ALABAMA V. JOHN ROBERT SEALY</t>
  </si>
  <si>
    <t>$432 returned to respondent</t>
  </si>
  <si>
    <t>STATE OF ALABAMA V. MELVIN TYLER</t>
  </si>
  <si>
    <t>CV-2015-900661.00</t>
  </si>
  <si>
    <t>STATE OF ALABAMA V. CURLEY RUGGS</t>
  </si>
  <si>
    <t>CV-2015-900662.00</t>
  </si>
  <si>
    <t>STATE OF ALABAMA V. BRANDON T. BELTON</t>
  </si>
  <si>
    <t>CV-2015-900663.00</t>
  </si>
  <si>
    <t>STATE OF ALABAMA V. THAD M. DYESS</t>
  </si>
  <si>
    <t>CV-2015-900664.00</t>
  </si>
  <si>
    <t>STATE OF ALABAMA V. BOBBY LEVELL BROWN</t>
  </si>
  <si>
    <t>CV-2015-900614.00</t>
  </si>
  <si>
    <t>STATE OF ALABAMA VS ANTHONY L JAMES ET AL</t>
  </si>
  <si>
    <t>CV-2015-900609.00</t>
  </si>
  <si>
    <t>STATE OF ALABAMA V. CEDRIC D. BANKS</t>
  </si>
  <si>
    <t>CV-2015-900610.00</t>
  </si>
  <si>
    <t>STATE OF ALABAMA V. CURTIS L. SHAMBURGER</t>
  </si>
  <si>
    <t>STATE OF ALABAMA V. JACARI WELLS</t>
  </si>
  <si>
    <t>CV-2015-900612.00</t>
  </si>
  <si>
    <t>STATE OF ALABAMA V. ISSACH MCCULLUM</t>
  </si>
  <si>
    <t>CV-2015-900565.00</t>
  </si>
  <si>
    <t>STATE OF ALABAMA V. HERBERT LEE MARZETT ET AL</t>
  </si>
  <si>
    <t>CV-2015-900508.00</t>
  </si>
  <si>
    <t>One Smith &amp; Wesson .40 Caliber handgun, One Tanfoglio 9MM handgun, One 1983 Oldsmobile 98 --- Mobile County Street Enforcement Narcotics Team</t>
  </si>
  <si>
    <t>STATE OF ALABAMA V. LYNDON CLARK ET AL</t>
  </si>
  <si>
    <t>CV-2015-900509.00</t>
  </si>
  <si>
    <t>One JVC Flat Screen TV --- Mobile County Street Enforcement Narcotics Team</t>
  </si>
  <si>
    <t>STATE OF ALABAMA V. NELSON RAY BEDGOOD</t>
  </si>
  <si>
    <t>one Smith &amp; Wesson .40 Caliber Pistol, One Glock .45 Caliber Pistol, one 2000 Chevrolet Tahoe --- MCSO NVU</t>
  </si>
  <si>
    <t>STATE OF ALABAMA V. JASPER REED</t>
  </si>
  <si>
    <t>STATE OF ALABAMA V. ROBERT E. BEACH</t>
  </si>
  <si>
    <t>STATE OF ALABAMA V. ANTONIO TWAN KITT</t>
  </si>
  <si>
    <t>One Taurus revolver, one taurus .357 revolver and one 2006 Dodge Charger -- MPD NVU</t>
  </si>
  <si>
    <t>STATE OF ALABAMA V. JODECI D HACKWORTH</t>
  </si>
  <si>
    <t>STATE OF ALABAMA V. CRUZ M. CARSON</t>
  </si>
  <si>
    <t>CV-2015-900463.00</t>
  </si>
  <si>
    <t>STATE OF ALABAMA V. DARWIN OMAR MOODY</t>
  </si>
  <si>
    <t>CV-2015-900468.00</t>
  </si>
  <si>
    <t>STATE OF ALABAMA V. CHRISTOPHER MARTIN BREWER</t>
  </si>
  <si>
    <t>CV-2015-900412.00</t>
  </si>
  <si>
    <t>STATE OF ALABAMA V. DANIEL COREY COUIE</t>
  </si>
  <si>
    <t>CV-2015-900393.00</t>
  </si>
  <si>
    <t>Five weapons returned to respondent</t>
  </si>
  <si>
    <t>STATE OF ALABAMA V. TROY CONLEY SCHERR</t>
  </si>
  <si>
    <t>CV-2015-900394.00</t>
  </si>
  <si>
    <t>One 2007 Chevrolet Tahoe --- MPD NVU</t>
  </si>
  <si>
    <t>STATE OF ALABAMA V. KYLE DUBISKY ET AL</t>
  </si>
  <si>
    <t>CV-2015-900396.00</t>
  </si>
  <si>
    <t>One Springfield .40 Caliber handgun, One 1997 Volvo 960 --- Mobile County Street Enforcement Narcotics Team</t>
  </si>
  <si>
    <t>STATE OF ALABAMA V. MARCUS TRAVELL RAYFORD ET AL</t>
  </si>
  <si>
    <t>CV-2015-900397.00</t>
  </si>
  <si>
    <t>STATE OF ALABAMA V. TONY NGUYEN ET AL</t>
  </si>
  <si>
    <t>CV-2015-900398.00</t>
  </si>
  <si>
    <t>One Smith &amp; Wesson .40 Caliber Handgun --- MCSO NVU</t>
  </si>
  <si>
    <t>STATE OF ALABAMA V. WALTER SYLVESTER MILLER</t>
  </si>
  <si>
    <t>CV-2015-900343.00</t>
  </si>
  <si>
    <t>STATE OF ALABAMA V. RUSTY KOFFINAS ET AL</t>
  </si>
  <si>
    <t>One Sentry Safe, One First alert Safe, One 2006 Nissan Altima --- Nissan returned to the respondent, the safe to the MPD NVU</t>
  </si>
  <si>
    <t>CV-2015-900328.00</t>
  </si>
  <si>
    <t>STATE OF ALABAMA V. JOHNNY WILSON WEAVER ET AL</t>
  </si>
  <si>
    <t>CV-2015-900311.00</t>
  </si>
  <si>
    <t>$1,876 returned to the respondent, One 1998 Jeep Grand Cherokee to the Saraland Police Department</t>
  </si>
  <si>
    <t>STATE OF ALABAMA V. JOHN B. GORDON JR. ET AL</t>
  </si>
  <si>
    <t>CV-2015-900266.00</t>
  </si>
  <si>
    <t>One Norinco 7.62 caliber rifle, One Rohm .22 caliber pistol, One Charter Arms .44 mag pistol, One Intratec .22 Caliber pistol, One Smith &amp; Wesson .40 Caliber pistol, One 12 Gauge Shotgun, One Westernfield 20 Gauge Shotgun, One Mossberg .22 Caliber rifle, One Masterpiece Arms 9MM pistol, and One Orion TV, one 1999 Chevrolet Silverado --- MPD NVU</t>
  </si>
  <si>
    <t>STATE OF ALABAMA V. FRANK M. OTIS</t>
  </si>
  <si>
    <t>CV-2015-900238.00</t>
  </si>
  <si>
    <t>STATE OF ALABAMA V. HORACE EDWARD GUY ET AL</t>
  </si>
  <si>
    <t>CV-2015-900242.00</t>
  </si>
  <si>
    <t>$1,355 and One 1994 Jeep Cherokee returned to respondents</t>
  </si>
  <si>
    <t>STATE OF ALABAMA V. HERBERT BURRELL JR.</t>
  </si>
  <si>
    <t>One Glock .45 Caliber Pistol -- MPD</t>
  </si>
  <si>
    <t>STATE OF ALABAMA V. KENDALL JERMAINE FREEMAN</t>
  </si>
  <si>
    <t>STATE OF ALABAMA V. RYAN CORNELIOUS HUDSON ET AL</t>
  </si>
  <si>
    <t>STATE OF ALABAMA V. MARK CHRISTOPHER COOPER</t>
  </si>
  <si>
    <t>CV-2015-900194.00</t>
  </si>
  <si>
    <t>One Ruger .380 LCP Pistol --- MCSO NVU</t>
  </si>
  <si>
    <t>STATE OF ALABAMA V. JASON DAVID MARTIN</t>
  </si>
  <si>
    <t>CV-2015-900196.00</t>
  </si>
  <si>
    <t>STATE OF ALABAMA V. CARLOS TRENIER LUCAS</t>
  </si>
  <si>
    <t>CV-2015-900197.00</t>
  </si>
  <si>
    <t>One North Face Bookbag, One Louis Vuitton Tote bag --- Mobile Police Department</t>
  </si>
  <si>
    <t>STATE OF ALABAMA V. JOHNNY NGUYEN ET AL</t>
  </si>
  <si>
    <t>One sentry safe, One ruger rifle, One Bushmaster rifle --- MPD NVU</t>
  </si>
  <si>
    <t>STATE OF ALABAMA V. GLENN ANTHONY PEOPLES</t>
  </si>
  <si>
    <t>One springfield arms .40 Caliber pistol, One Remington AR-15 Rifle, One Nikon Scope --- MCSO NVU</t>
  </si>
  <si>
    <t>STATE OF ALABAMA V. DEMARCO QUINTELL JACKSON</t>
  </si>
  <si>
    <t>CV-2015-900131.00</t>
  </si>
  <si>
    <t>One Ruger .357 magnum revolver, One Cobra .380 Handgun, One Mossberg 20 Gauge Pistol Grip Shotgun --- MPD NVU</t>
  </si>
  <si>
    <t>STATE OF ALABAMA V. MYRON DASHUN KING</t>
  </si>
  <si>
    <t>STATE OF ALABAMA V. ALLEN EARL JOHNSON JR</t>
  </si>
  <si>
    <t>CV-2015-900138.00</t>
  </si>
  <si>
    <t>STATE OF ALABAMA V. MICHAEL LAKEITH CUNNINGHAM ET AL</t>
  </si>
  <si>
    <t>CV-2015-900104.00</t>
  </si>
  <si>
    <t>STATE OF ALABAMA V. ANTHONY LAMICHAEL JAMES</t>
  </si>
  <si>
    <t>$567 returned to respondent</t>
  </si>
  <si>
    <t>STATE OF ALABAMA V. IVAN EDWARDS ET AL</t>
  </si>
  <si>
    <t>STATE OF ALABAMA V. LARRY THOMAS NORTH JR ET AL</t>
  </si>
  <si>
    <t>STATE OF ALABAMA V. ANTHONY D. HOBSON</t>
  </si>
  <si>
    <t>One Sentry safe -- MPD NVU. $2,000 returned to the respondent</t>
  </si>
  <si>
    <t>STATE OF ALABAMA V. RODERICK SOLOMAN ET AL</t>
  </si>
  <si>
    <t>One Smith &amp; Wesson .45 Caliber handgun --- Mobile County Street Enforcement Narcotics Team</t>
  </si>
  <si>
    <t>STATE OF ALABAMA EX REL ETC V K T K ETC</t>
  </si>
  <si>
    <t>CV-2015-000059.00</t>
  </si>
  <si>
    <t>One Remington 1100 12 Gauge Shotgun --- Alabama Department of Conservation</t>
  </si>
  <si>
    <t>STATE OF ALABAMA EX REL ETC V CHARLES JUDGE ET AL</t>
  </si>
  <si>
    <t>CV-2015-000060.00</t>
  </si>
  <si>
    <t>One New England Firearms 243 Caliber Rifle, One Browning .22 Caliber Pistol and One Smith &amp; Wesson .40 Caliber Handgun; One Mossberg .22 Caliber Rifle and One Mossberg 12 Gauge Shotgun --- 2 guns to the Alabama Department of  Conservation, 3 guns returned to the respondents</t>
  </si>
  <si>
    <t>active/dismissed</t>
  </si>
  <si>
    <t>Percent of seized property awarded to  District Attorney's Office for the Fifteenth Judicial Circuit in final order</t>
  </si>
  <si>
    <t>Mongomery County Sheriff's Office</t>
  </si>
  <si>
    <t>MCSO receipts</t>
  </si>
  <si>
    <t>Montgomery Police Department</t>
  </si>
  <si>
    <t>MPD receipts</t>
  </si>
  <si>
    <t>STATE OF ALABAMA V. $363 US CURRENCY ET AL</t>
  </si>
  <si>
    <t>Lugar 9 MM ---  MCSO</t>
  </si>
  <si>
    <t>STATE OF ALABAMA V. $167 US CURRENCY ET AL</t>
  </si>
  <si>
    <t>2007 Dodge Charger -- MCSO</t>
  </si>
  <si>
    <t>STATE OF ALABAMA V. G2 TAURUS 9 MM HANDGUN ET AL</t>
  </si>
  <si>
    <t>CV-2015-901904.00</t>
  </si>
  <si>
    <t>G2 Taurus PT 111 9MM -- "State of Alabama"</t>
  </si>
  <si>
    <t>STATE OF ALABAMA V. $1066 US CURRENCY ET AL</t>
  </si>
  <si>
    <t>State of Alabama - unclear</t>
  </si>
  <si>
    <t>STATE OF ALABAMA V. S,OTJ &amp; WESSON M&amp;P .300 CAL (SERIAL # ST13291) ET</t>
  </si>
  <si>
    <t>STATE OF ALABAMA V. 2004 MERCURY GRAND MARQUIS (VIN# X637365) ET AL</t>
  </si>
  <si>
    <t>CV-2015-901767.00</t>
  </si>
  <si>
    <t>STATE OF ALABAMA V. $ 1130 U.S. CURRENCY ET AL</t>
  </si>
  <si>
    <t>CV-2015-901759.00</t>
  </si>
  <si>
    <t>STATE OF ALABAMA V. HI-POINT 9MM LUGER FIREARM (SN: P1238957) ET AL</t>
  </si>
  <si>
    <t>CV-2015-901702.00</t>
  </si>
  <si>
    <t>Hi-point 9mm Luger firearm  --- MPD &amp; DA</t>
  </si>
  <si>
    <t>STATE OF ALABAMA V. H&amp;R MODEL 929 .22 CAL FIREARM (SN: AF5981) ET AL</t>
  </si>
  <si>
    <t>CV-2015-901701.00</t>
  </si>
  <si>
    <t>H&amp;R Model 929 .22 cal firearm --- MPD &amp; DA</t>
  </si>
  <si>
    <t>STATE OF ALABAMA V. $23,673 U.S. CURRENCY ET AL</t>
  </si>
  <si>
    <t>CV-2015-901680.00</t>
  </si>
  <si>
    <t>$28,583 at issue</t>
  </si>
  <si>
    <t>STATE OF ALABAMA V. $4379 U.S. CURRENCY ET AL</t>
  </si>
  <si>
    <t>CV-2015-901674.00</t>
  </si>
  <si>
    <t>STATE OF ALABAMA V. 9MM TAURUS FIREARM SN: TGU57625 ET AL</t>
  </si>
  <si>
    <t>CV-2015-901631.00</t>
  </si>
  <si>
    <t>9MM Taurus firearm, Glock 22 .40 Cal firearm, Mossberg 12 Gauge Shotgun, Mossberg 12 Gauge Shotgun --- 80 percent to the Montgomery County Police Department, 20 percent ot the District Attorney</t>
  </si>
  <si>
    <t>STATE OF ALABAMA V. $504,135 U.S. CURRENCY ET AL</t>
  </si>
  <si>
    <t>CV-2015-901639.00</t>
  </si>
  <si>
    <t>Removed to the United States District Court</t>
  </si>
  <si>
    <t>$504,135 at issue</t>
  </si>
  <si>
    <t>STATE OF ALABAMA V. SHAQUILLE BIBB ET AL</t>
  </si>
  <si>
    <t>CV-2015-901600.00</t>
  </si>
  <si>
    <t xml:space="preserve">$105 returned to respondent, unclear as to disposition of $1,587 </t>
  </si>
  <si>
    <t>STATE OF ALABAMA V. DAVID JOHNSON ET AL</t>
  </si>
  <si>
    <t>CV-2015-901607.00</t>
  </si>
  <si>
    <t>Smith and wesson firearm, one Charter Arms firearm -- "state law enforcement," unclear</t>
  </si>
  <si>
    <t>STATE OF ALABAMA V. $1,776 US CURRENCY ET AL</t>
  </si>
  <si>
    <t>STATE OF ALABAMA V. $14,331 US CURRENCY ET AL</t>
  </si>
  <si>
    <t>CV-2015-901521.00</t>
  </si>
  <si>
    <t>STATE OF ALABAMA V. $3,636.00 U.S. CURRENCY ET AL</t>
  </si>
  <si>
    <t>CV-2015-901421.00</t>
  </si>
  <si>
    <t>"condemned for use by the state for law enforcement purposes"</t>
  </si>
  <si>
    <t>STATE OF ALABAMA V. BRANTON BURTON ET AL</t>
  </si>
  <si>
    <t>CV-2015-901192.00</t>
  </si>
  <si>
    <t>"the Ruger gun at issue is hereby forfeited to the State of Alabama." (from the complaint: "Taken to the Montgomery Police Department")</t>
  </si>
  <si>
    <t>STATE OF ALABAMA V. $1,050 US CURRENCY ET AL</t>
  </si>
  <si>
    <t>CV-2015-901135.00</t>
  </si>
  <si>
    <t>"Jones having pleaded guilty to the underlying charges, judgment is entered in favor of the state and the items are forfeited."</t>
  </si>
  <si>
    <t>STATE OF ALABAMA V. MARK GRAY ET AL</t>
  </si>
  <si>
    <t>CV-2015-901121.00</t>
  </si>
  <si>
    <t>STATE OF ALABAMA V. JARVARUS WILLIAMS ET AL</t>
  </si>
  <si>
    <t>CV-2015-901094.00</t>
  </si>
  <si>
    <t>5.46MM Firearm Kel Tec, Firearm Sig Sauer, Firearm Hi-Point --- "default [COPY AND PASTE THE ORDER HERE]"</t>
  </si>
  <si>
    <t>STATE OF ALABAMA V. ONE THOUSAND FOUR HUNDRED EIGHTY DOLLARS U.S. CURR</t>
  </si>
  <si>
    <t>CV-2015-900883.00</t>
  </si>
  <si>
    <t>3 guns and $1,480 "hereby forfeited." MCSO</t>
  </si>
  <si>
    <t>STATE OF ALABAMA V. $1,040 US CURRENCY ET AL</t>
  </si>
  <si>
    <t>CV-2015-900840.00</t>
  </si>
  <si>
    <t>Forfeited to the MPD or the Montgomery County District Attorney. Unclear.</t>
  </si>
  <si>
    <t>STATE OF ALABAMA V. DEMARACE RAFEAL JABBAR SNOW ET AL</t>
  </si>
  <si>
    <t>CV-2015-900825.00</t>
  </si>
  <si>
    <t>9MM glock 17 firearm, condemned to the state of Alabama to be used for law enforcement purposes. (MCSO or the Montgomery County DA)</t>
  </si>
  <si>
    <t>STATE OF ALABAMA V. $3,807.00 U.S. CURRENCY ET AL</t>
  </si>
  <si>
    <t>CV-2015-900815.00</t>
  </si>
  <si>
    <t>Navy Arms 9mm --- "hereby forfeited to the State of Alabama." (MCSO or the Montgomery County DA)</t>
  </si>
  <si>
    <t>STATE OF ALABAMA V. ONE RUGER FIREARM</t>
  </si>
  <si>
    <t>CV-2015-900717.00</t>
  </si>
  <si>
    <t>One Ruger handgun -- unclear</t>
  </si>
  <si>
    <t>STATE OF ALABAMA V. CARY STEVEN LEE ET AL</t>
  </si>
  <si>
    <t>CV-2015-900700.00</t>
  </si>
  <si>
    <t>1993 Lexux SC400, Apple iPad, Apple iPhone 5, Gordon digital Electronic Safe, Thomson Courses Technology USB Thumb Drive, Sandisk USB storage Device, Toshiba Laptop Satellite, Western Digital External Hard drive, Beats by Dre Headphones, Apple iPhone --- split 80/20 percent between MCSO and the District Attorney's office for the Fifteenth Judicial Circuit of Alabama.</t>
  </si>
  <si>
    <t>STATE OF ALABAMA V CORDARO SANDERS</t>
  </si>
  <si>
    <t>CV-2015-000278.00</t>
  </si>
  <si>
    <t>Hi-Point .38 Caliber pistol --- Montgomery Police Department</t>
  </si>
  <si>
    <t>STATE OF ALABAMA V. $36,691 US CURRENCY ET AL</t>
  </si>
  <si>
    <t>$36,691 "fofeited to the plaintiff for return to the victim."</t>
  </si>
  <si>
    <t>STATE OF ALABAMA V. GLOCK 17 (9MM) ET AL</t>
  </si>
  <si>
    <t>CV-2015-900477.00</t>
  </si>
  <si>
    <t>9MM glock 17 "hereby condemned and forfeited to the State of Alabama to be used for law enforcement purposes." (MCSO or the DA for the Fifteenth Judicial Circuit)</t>
  </si>
  <si>
    <t>STATE OF ALABAMA V. SPRING FIELD XD .40 CAL &amp; AMMUNITION .40 CAL ET AL</t>
  </si>
  <si>
    <t>CV-2015-900373.00</t>
  </si>
  <si>
    <t>"Springfield XD .40 Caliber firearm…forfeited to the State of Alabama." the 2004 BMW returned to the respondent.</t>
  </si>
  <si>
    <t>STATE OF ALABAMA V. MOSSBERG MODEL 835 12 GAUGE SHOTGUN (S/N: UM596410</t>
  </si>
  <si>
    <t>Mossberg Model 835 12 gauge shotgun, Cobra Shadow revolver .38 special, forfeited 80/20 to the MCSO and the DA 1th Circuit.</t>
  </si>
  <si>
    <t>Returned to Defendant</t>
  </si>
  <si>
    <t>State of AL</t>
  </si>
  <si>
    <t>Deferred Prosecution Fee</t>
  </si>
  <si>
    <t>Deferred Prosecution Fee Receipt</t>
  </si>
  <si>
    <t>Twelfth Judicial Circuit Drug and Violent Crimes Task Force</t>
  </si>
  <si>
    <t>task force receipts</t>
  </si>
  <si>
    <t>Twelfth Judicial Circuit Drug and Violent Crimes Task Force Receipts</t>
  </si>
  <si>
    <t>District Attorney</t>
  </si>
  <si>
    <t>District Attorney Receipts</t>
  </si>
  <si>
    <t>STATE OF ALABAMA V. MARTODDIUS QUANDARRELL BAILEY</t>
  </si>
  <si>
    <t xml:space="preserve"> CV-2015-900156.00 </t>
  </si>
  <si>
    <t xml:space="preserve">STATE OF ALABAMA EX REL JON M. FOLMAR ADA V. ANTONIO DERICO BURDEN </t>
  </si>
  <si>
    <t>CV-2015-900152.00</t>
  </si>
  <si>
    <t xml:space="preserve"> (missing $300 from distribution)</t>
  </si>
  <si>
    <t xml:space="preserve"> STATE OF ALABAMA EX REL JON M FOLMAR ADA V. WENDELL RAY CHILDS ET AL  </t>
  </si>
  <si>
    <t>CV-2015-900087.00</t>
  </si>
  <si>
    <t>876 ("returned" $876 to property owner, but because she had oustanding court costs for other cases -- applied the $876 to the other cases in Pike)</t>
  </si>
  <si>
    <t xml:space="preserve"> STATE OF ALABAMA EX REL JON M FOLMAR ADA V. TREVON GRIFFIN  </t>
  </si>
  <si>
    <t xml:space="preserve"> CV-2015-900088.00 </t>
  </si>
  <si>
    <t>2000 returned</t>
  </si>
  <si>
    <t>2,484 (did not specify distribution)</t>
  </si>
  <si>
    <t xml:space="preserve"> STATE OF ALABAMA EX REL JON M FOLMAR ADA V. ANTHONY CARL HODGES  </t>
  </si>
  <si>
    <t xml:space="preserve"> CV-2015-900089.00 </t>
  </si>
  <si>
    <t xml:space="preserve">STATE OF ALABAMA EX REL JON M FOLMAR ADA V. DERRIUS BEAN </t>
  </si>
  <si>
    <t xml:space="preserve"> CV-2015-900073.00 </t>
  </si>
  <si>
    <t xml:space="preserve">STATE OF ALABAMA EX REL JON M FOLMAR ADA V. KALEB ANTHONY BARR </t>
  </si>
  <si>
    <t>CV-2015-900061.00</t>
  </si>
  <si>
    <t>Ruger 22 pistol</t>
  </si>
  <si>
    <t xml:space="preserve">STATE OF ALABAMA EX REL JON M FOLMAR ADA V. THEUS JUAN SILER </t>
  </si>
  <si>
    <t xml:space="preserve"> CV-2015-900062.00 </t>
  </si>
  <si>
    <t xml:space="preserve"> STATE OF ALABAMA EX REL JON M FOLMAR ADA V. BILL STEWART ET AL  </t>
  </si>
  <si>
    <t xml:space="preserve"> CV-2015-900058.00 </t>
  </si>
  <si>
    <t>4 weapons (guns), several parcels of land, 3 mobile homes located on land</t>
  </si>
  <si>
    <t>1 mobile home will be auctioned and proceeds awarded to district attorney</t>
  </si>
  <si>
    <t xml:space="preserve"> STATE OF ALABAMA EX REL JON M FOLMAR ADA V. STEPHEN LEE GOLDEN ET AL  </t>
  </si>
  <si>
    <t xml:space="preserve"> CV-2015-900033.00 </t>
  </si>
  <si>
    <t>3 guns</t>
  </si>
  <si>
    <t>Order did not specify distribution</t>
  </si>
  <si>
    <t xml:space="preserve">STATE OF ALABAMA EX REL JON M FOLMAR ADA V. DONALD SHANE LONG </t>
  </si>
  <si>
    <t>(all guns with be destroyed and therefore no proceeds available)</t>
  </si>
  <si>
    <t>SCDETF receipts</t>
  </si>
  <si>
    <t>Calera Police Department</t>
  </si>
  <si>
    <t>CPD receipts</t>
  </si>
  <si>
    <t>IPD Receipts</t>
  </si>
  <si>
    <t>HPD receipts</t>
  </si>
  <si>
    <t>Pelham Police Department</t>
  </si>
  <si>
    <t>STATE OF ALABAMA V. KINNARI KOTHARI MODI</t>
  </si>
  <si>
    <t>CV-2015-901031.00</t>
  </si>
  <si>
    <t>STATE OF ALABAMA V. ROBERT DWONE PICKENS</t>
  </si>
  <si>
    <t>CV-2015-901015.00</t>
  </si>
  <si>
    <t>STATE OF ALABAMA V. KYLE PATRICK FLYNN</t>
  </si>
  <si>
    <t>CV-2015-901016.00</t>
  </si>
  <si>
    <t>STATE OF ALABAMA V. JAMES LEE ELLIOTT</t>
  </si>
  <si>
    <t>CV-2015-900999.00</t>
  </si>
  <si>
    <t>STATE OF ALABAMA V. ALAN JERMAINE HENDERSON</t>
  </si>
  <si>
    <t>CV-2015-900993.00</t>
  </si>
  <si>
    <t>One 2006 Cadillac DTS and One Motorola Cellphone --- Shelby County Drug Enforcement Task Force</t>
  </si>
  <si>
    <t>STATE OF ALABAMA V. DWIGHT EARL BROWN JR.</t>
  </si>
  <si>
    <t>CV-2015-900984.00</t>
  </si>
  <si>
    <t>STATE OF ALABAMA V. SETH MASON MAY</t>
  </si>
  <si>
    <t>One smith &amp; wesson, one Ruger LCR --- Shelby County Drug Enforcement Task Force</t>
  </si>
  <si>
    <t>STATE OF ALABAMA V. CARLOS RENDALE COLEMAN ET AL</t>
  </si>
  <si>
    <t>CV-2015-900925.00</t>
  </si>
  <si>
    <t>STATE OF ALABAMA V. AARON LELAND BILLINGSLEY ET AL</t>
  </si>
  <si>
    <t>1996 Nissan Sentra returned to respondent</t>
  </si>
  <si>
    <t>STATE OF ALABAMA V. KARIM SHIRAZ MERCHANT</t>
  </si>
  <si>
    <t>STATE OF ALABAMA V. DAVID ORAL WHEELER ET AL</t>
  </si>
  <si>
    <t>STATE OF ALABAMA V. DAVID ORAL ROBERTS</t>
  </si>
  <si>
    <t>CV-2015-900884.00</t>
  </si>
  <si>
    <t>STATE OF ALABAMA V. CORY DEWAYNE PATTON</t>
  </si>
  <si>
    <t>CV-2015-900795.00</t>
  </si>
  <si>
    <t>STATE OF ALABAMA V. STEPHEN JEROME FREDRIKSEN III ET AL</t>
  </si>
  <si>
    <t>CV-2015-900797.00</t>
  </si>
  <si>
    <t>One 2004 Porche Cayenne, One Glock 27 .40 caliber pistol, One Smith &amp; Wesson .38 pistol, One Rossi .38 Spl pistol --- Irondale Police Department</t>
  </si>
  <si>
    <t>STATE OF ALABAMA V. SPENCER ALEXANDER CARROLL</t>
  </si>
  <si>
    <t>CV-2015-900794.00</t>
  </si>
  <si>
    <t>One Ruger SR45 .45 Caliber pistol --- Pelham Police Department</t>
  </si>
  <si>
    <t>STATE OF ALABAMA V. MIKOS DAVINCY SCRUGGS</t>
  </si>
  <si>
    <t>CV-2015-900768.00</t>
  </si>
  <si>
    <t>STATE OF ALABAMA V. BRIAN CHRISTOPHER HICKS</t>
  </si>
  <si>
    <t>STATE OF ALABAMA V. CARLOS ENRIQUE SIFUENTES</t>
  </si>
  <si>
    <t>STATE OF ALABAMA V. DEXTER LEE BAILEY</t>
  </si>
  <si>
    <t>CV-2015-900594.00</t>
  </si>
  <si>
    <t>One Glock 9 MM pistol - Shelby County Drug Enforcement Task Force</t>
  </si>
  <si>
    <t>STATE OF ALABAMA V. JEREMY ALAN TURMAN</t>
  </si>
  <si>
    <t>CV-2015-900558.00</t>
  </si>
  <si>
    <t>STATE OF ALABAMA V. HORACE STEVENSON SILLS III</t>
  </si>
  <si>
    <t>CV-2015-900429.00</t>
  </si>
  <si>
    <t>One Glock 37 .45 caliber pistol, one colt AR-15 .223/.556 caliber rifle, One Calico M900 9mm Rifle --- Hoover Police Department</t>
  </si>
  <si>
    <t>STATE OF ALABAMA V. PAUL MICHAEL BURGESS</t>
  </si>
  <si>
    <t>CV-2015-900426.00</t>
  </si>
  <si>
    <t>One Beretta 92FS 9mm pistol --- Pelham Police Department</t>
  </si>
  <si>
    <t>CV-2015-900427.00</t>
  </si>
  <si>
    <t>One 1997 Nissan Pathfinder, One Glock 23 .40 Caliber --- Shelby County Drug Enforcement Task Force</t>
  </si>
  <si>
    <t>STATE OF ALABAMA V. NATHAN ALAN ANDERSON</t>
  </si>
  <si>
    <t>CV-2015-900409.00</t>
  </si>
  <si>
    <t>One 2004 Chevrolet Classic --- Shelby County Drug Enforcement Task Force</t>
  </si>
  <si>
    <t>STATE OF ALABAMA V. RAFAEL AYALA SANCHEZ</t>
  </si>
  <si>
    <t>CV-2015-900375.00</t>
  </si>
  <si>
    <t>STATE OF ALABAMA V. MATTHEW RAY HARRELL ET AL</t>
  </si>
  <si>
    <t>One 2007 Chevrolet Silverado -- Shelby County Drug Enforcement Task Force</t>
  </si>
  <si>
    <t>STATE OF ALABAMA V. JAMES CARLTON MIDDLEBROOKS III</t>
  </si>
  <si>
    <t>CV-2015-900346.00</t>
  </si>
  <si>
    <t>dismised</t>
  </si>
  <si>
    <t>STATE OF ALABAMA V. DONNIE ISAIAH ROGERS</t>
  </si>
  <si>
    <t>CV-2015-900340.00</t>
  </si>
  <si>
    <t>One Arms Corporation Philippines Ak47/22 --- Shelby County Drug Enforcement Task Force</t>
  </si>
  <si>
    <t>STATE OF ALABAMA V. MICHAEL BRENT ABNEY</t>
  </si>
  <si>
    <t>One Glock 36 .45 Caliber pistol, two magazines --- Shelby County Drug Enforcement Task Force</t>
  </si>
  <si>
    <t>STATE OF ALABAMA V. PATRICK WARREN SHEPPARD</t>
  </si>
  <si>
    <t>CV-2015-900225.00</t>
  </si>
  <si>
    <t>$266.10 returned to respondent</t>
  </si>
  <si>
    <t>STATE OF ALABAMA V. HAKEEM RAFI MITCHELL</t>
  </si>
  <si>
    <t>CV-2015-900233.00</t>
  </si>
  <si>
    <t>STATE OF ALABAMA V. TIERRA TAVARISH CATHEY</t>
  </si>
  <si>
    <t>One Taurus PT140 PRO .40 caliber pistol --- Shelby County Drug Enforcement Task Force</t>
  </si>
  <si>
    <t>STATE OF ALABAMA V. TYKEIVIS RAENARD OSBORNE</t>
  </si>
  <si>
    <t>STATE OF ALABAMA V. DESTRI DEON ABBOTT</t>
  </si>
  <si>
    <t>CV-2015-900192.00</t>
  </si>
  <si>
    <t>One Glock Model 19 9mm pistol --- Shelby County Drug Enforcement Task Force</t>
  </si>
  <si>
    <t>STATE OF ALABAMA V. CLAUDIUS PAULINO</t>
  </si>
  <si>
    <t>One Jimenez Model J.A. Nine 9mm pistol, two magazines -- Helena Police Department</t>
  </si>
  <si>
    <t>STATE OF ALABAMA V. ANDRE LAMAR PAULDING JR.</t>
  </si>
  <si>
    <t>CV-2015-900068.00</t>
  </si>
  <si>
    <t>STATE OF ALABAMA V. JAMES ELLISON HUNTON</t>
  </si>
  <si>
    <t>CV-2015-900047.00</t>
  </si>
  <si>
    <t>STATE OF ALABAMA, JILL H. LEE, DISTRICT ATTORNEY V. BRITTON CLAYTON TR</t>
  </si>
  <si>
    <t>CV-2015-901075.00</t>
  </si>
  <si>
    <t>One 1999 Porche Carrera 911 --- Hoover Police Department</t>
  </si>
  <si>
    <t>STATE OF ALABAMA, JILL H. LEE, DISTRICT ATTORNEY V. ANTOINE DEANDRE ST</t>
  </si>
  <si>
    <t>CV-2015-901045.00</t>
  </si>
  <si>
    <t>STATE OF ALABAMA, JILL H. LEE, DISTRICT ATTORNEY V. RICHARD LEMONT ROB</t>
  </si>
  <si>
    <t>CV-2015-901046.00</t>
  </si>
  <si>
    <t>One Taurus model PT 809 9mm --- Pelham Police Department</t>
  </si>
  <si>
    <t>STATE OF ALABAMA, JILL H. LEE, DISTRICT ATTORNEY V. LORANTHO ARRINGTON</t>
  </si>
  <si>
    <t>CV-2015-901047.00</t>
  </si>
  <si>
    <t>STATE OF ALABAMA V. DAMON MILES GOOCH</t>
  </si>
  <si>
    <t>CV-2015-900536.00</t>
  </si>
  <si>
    <t>STATE OF ALABAMA V. GARY RONALD SMITH</t>
  </si>
  <si>
    <t>STATE OF ALABAMA V. RALPH ANTHONY WILLIAMS</t>
  </si>
  <si>
    <t>STATE OF ALABAMA V. JOEL JERMAINE IRVIN</t>
  </si>
  <si>
    <t>CV-2015-900529.00</t>
  </si>
  <si>
    <t>STATE OF ALABAMA V. CHRISTIAN SHANE KEY</t>
  </si>
  <si>
    <t>One Taurus Millennium .40 caliber pistol -- Pelham Police Department</t>
  </si>
  <si>
    <t>STATE OF ALABAMA V. CORDARRIN BLACKMON</t>
  </si>
  <si>
    <t>CV-2015-900530.00</t>
  </si>
  <si>
    <t>One Smith &amp; Wesson --- Shelby County Drug enforcement Task Force</t>
  </si>
  <si>
    <t>Division</t>
  </si>
  <si>
    <t>Moody Police Department receipts</t>
  </si>
  <si>
    <t>State Bureau of Investigation of the Alabama Law Enforcement Agency</t>
  </si>
  <si>
    <t>St. Clair County Sheriff's Office</t>
  </si>
  <si>
    <t>PELL CITY</t>
  </si>
  <si>
    <t>STATE OF ALABAMA VS ONE THOUSAND THREE HUNDRED TEN DOLLARS</t>
  </si>
  <si>
    <t>CV-2015-000115.00</t>
  </si>
  <si>
    <t>STATE OF ALABAMA VS 1999 TOYOTA CAMRY</t>
  </si>
  <si>
    <t>CV-2015-000097.00</t>
  </si>
  <si>
    <t>1999 Toyota Camry</t>
  </si>
  <si>
    <t>STATE OF ALABAMA VS ONE HUNDRED EIGHTY DOLLARS, REGINALD FRANKLIN</t>
  </si>
  <si>
    <t>CV-2015-000074.00</t>
  </si>
  <si>
    <t>STATE OF ALABAMA VS TWO THOUSAND SEVEN HUNDRED SEVENTY-THREE DOLLARS</t>
  </si>
  <si>
    <t>CV-2015-000075.00</t>
  </si>
  <si>
    <t>$1,000 returned to the respondent</t>
  </si>
  <si>
    <t>STATE OF ALABAMA VS 1995 TOYOTA 4 RUNNER</t>
  </si>
  <si>
    <t>CV-2015-000057.00</t>
  </si>
  <si>
    <t>1995 Toyota 4Runner</t>
  </si>
  <si>
    <t>STATE OF ALABAMA VS SIX THOUSAND SIX HUNDRED DOLLARS ET-AL</t>
  </si>
  <si>
    <t>CV-2015-000020.00</t>
  </si>
  <si>
    <t>ASHEVILLE</t>
  </si>
  <si>
    <t>STATE OF ALABAMA VS 2007 CHEVROLET TAHOE ET AL</t>
  </si>
  <si>
    <t>CV-2015-000040.00</t>
  </si>
  <si>
    <t>STATE OF ALABAMA VS ONE LOT OF CONFISCATED U.S. CURRENCY ET AL</t>
  </si>
  <si>
    <t>82 firearms</t>
  </si>
  <si>
    <t>Ordered destroyed</t>
  </si>
  <si>
    <t>STATE OF ALABAMA VS 1996 DODGE CARAVAN</t>
  </si>
  <si>
    <t>CV-2015-000007.00</t>
  </si>
  <si>
    <t>1996 Dodge Caravan</t>
  </si>
  <si>
    <t>Percent of total awarded by court to Tuscaloosa County District Attorney (decimal)</t>
  </si>
  <si>
    <t>Tuscaloosa District Attorney receipts</t>
  </si>
  <si>
    <t>Percent of total awarded by court to City of Tuscaloosa/West Alabama Narcotics Task Force</t>
  </si>
  <si>
    <t>City of Tuscaloosa/West Alabama Narcotics Task Force receipts</t>
  </si>
  <si>
    <t>Additional Notes</t>
  </si>
  <si>
    <t>STATE OF ALABAMA V. U.S. CURRENCY FOUR HUNDRED FIFTY-FIVE ($455.00) DOLLARS, BROWN CORDELL CURTIS</t>
  </si>
  <si>
    <t>STATE OF ALABAMA V. ONE (1) GLOCK 22 .40 CALIBER PISTOL, SERIAL # VBT8, ONE (1) SMITH AND WESSON SD40 VE, SERIAL # HFS2321, LEWIS PHILLIPINE JR., LEWIS MARY ET AL.</t>
  </si>
  <si>
    <t>CV-2015-901353.00</t>
  </si>
  <si>
    <t>One (1) Glock 22 .40 caliber pistol serial #VBT842; One (1) Smith and Wesson SD40 VE, Serial # HFS2321</t>
  </si>
  <si>
    <t>City of Tuscaloosa (West Alabama Narcotics Task Force)</t>
  </si>
  <si>
    <t>STATE OF ALABAMA V. U.S. CURRENCY FOUR HUNDRED FORTY-NINE ($449.00) DOLLARS, RENCHER TANIKA DENISE</t>
  </si>
  <si>
    <t>CV-2015-901354.00</t>
  </si>
  <si>
    <t>STATE OF ALABAMA V. U.S. CURRENCY SIX THOUSAND FIVE HUNDRED FORTY ($6,540.00) DOLLARS, SAVAGE RENATO LUBERTA</t>
  </si>
  <si>
    <t>STATE OF ALABAMA V. U.S. CURRENCY ONE THOUSAND SIX HUNDRED ($1,600.00) DOLLARS, HOLLY TANNER JOHN</t>
  </si>
  <si>
    <t>CV-2015-901339.00</t>
  </si>
  <si>
    <t>STATE OF ALABAMA V. U.S. CURRENCY THREE HUNDRED SEVENTY-THREE ($373.00) DOLLARS, NILES KEATON WADE</t>
  </si>
  <si>
    <t>STATE OF ALABAMA V. U.S. CURRENCY THREE THOUSAND TWO HUNDRED TWENTY-FIVE ($3,225.00) DOLLARS, SERIAL # TFO61505 ONE (1) TAURUS PT 709 PISTOL, SERIAL # ATR027656 ONE (1) MOSSBERG .308 RIFLE, SULLIVAN DUSTIN TYLER ET AL.</t>
  </si>
  <si>
    <t>(1) The Mossberg .308 Rifle Serial #ATR027656 (2) The Taurus PT 709 Pistol serial #TFO61505</t>
  </si>
  <si>
    <t>Returned to defendants</t>
  </si>
  <si>
    <t>STATE OF ALABAMA V. U.S. CURRENCY ELEVEN THOUSAND FOUR HUNDRED FIFTY-FIVE ($11,455.00), LICHTERMAN ADAM MICHAEL</t>
  </si>
  <si>
    <t>CV-2015-901319.00</t>
  </si>
  <si>
    <t>STATE OF ALABAMA V. U.S. CURRENCY FOUR HUNDRED EIGHTY-FIVE ($485.00) DOLLARS, SERIAL # MRH9142 ONE (1) SMITH AND WESSON .40 CALIB, BURKHALTER KATE KELLETT</t>
  </si>
  <si>
    <t>CV-2015-901320.00</t>
  </si>
  <si>
    <t>One (1) Smith and Wesson .40 caliber pistol, Serial #MRH9142</t>
  </si>
  <si>
    <t>City of Tuscaloosa (West Alabama Narcotics Task Force) -- 25% of sale to be forfeited to Tuscaloosa Co. DA's office</t>
  </si>
  <si>
    <t>STATE OF ALABAMA V. U.S. CURRENCY SIX HUNDRED THIRTEEN ($613.00) DOLLARS, OWINGS JOHN</t>
  </si>
  <si>
    <t>STATE OF ALABAMA V. U.S. CURRENCY FOUR HUNDRED FIFTY-TWO ($452.00) DOLLARS, BROUGHTON ANNA CLAIR</t>
  </si>
  <si>
    <t>STATE OF ALABAMA V. U.S. CURRENCY FOUR THOUSAND ONE HUNDRED FORTY ($4,140.00) DOLLARS, CHURCH GREGORY LEMONDE, HOUSTON JALEN DESEAN</t>
  </si>
  <si>
    <t>CV-2015-901311.00</t>
  </si>
  <si>
    <t>STATE OF ALABAMA V. U.S. CURRENCY ONE THOUSAND FIFTEEN ($1,015.00) DOLLARS, SERIAL # VZT093 ONE (1) GLOCK 23 .40 CALIBER PISTOL, MAGAZINES FOUR (4) GLOCK, CRUTCHFIELD JERRELL TOBIAS ET AL.</t>
  </si>
  <si>
    <t>CV-2015-901312.00</t>
  </si>
  <si>
    <t>Glock 23, .40 caliber pistol, serial # VZT093; four (4) Glock magazines</t>
  </si>
  <si>
    <t>STATE OF ALABAMA V. U.S. CURRENCY TWO THOUSAND SIXTY-SIX ($2,066.00) DOLLARS, GATES TYLER JUSTIN</t>
  </si>
  <si>
    <t>CV-2015-901313.00</t>
  </si>
  <si>
    <t>STATE OF ALABAMA V. U.S. CURRENCY NINE HUNDRED FIFTY-SEVEN ($957.00) DOLLARS, JUDGE JASON LEON</t>
  </si>
  <si>
    <t>CV-2015-901314.00</t>
  </si>
  <si>
    <t>STATE OF ALABAMA V. U.S. CURRENCY THREE HUNDRED NINETY-FIVE ($395.00) DOLLARS, MILLS KENDRELL EMONS</t>
  </si>
  <si>
    <t>CV-2015-901315.00</t>
  </si>
  <si>
    <t>STATE OF ALABAMA V. SERIAL #FWS6740 ONE (1) SMITH AND WESSON SD9 VE 9, MAGAZINES TWO (2) 15 ROUND 9MM, JACKSON JOSHUA RYAN</t>
  </si>
  <si>
    <t>CV-2015-901316.00</t>
  </si>
  <si>
    <t>One (1) Smith and Wesson SD9, VE 9MM pistol, Serial # FWS6740; two (2) 15 RD 9MM Mags</t>
  </si>
  <si>
    <t>STATE OF ALABAMA V. U.S. CURRENCY THREE THOUSAND THREE HUNDRED SIXTY ($3,360.00) DOLLARS, CRASE CHRISTOPHER PHILLIP</t>
  </si>
  <si>
    <t>CV-2015-901264.00</t>
  </si>
  <si>
    <t>$1,680.00 awarded to claimant</t>
  </si>
  <si>
    <t>STATE OF ALABAMA V. U.S. CURRENCY THREE THOUSAND SIX HUNDRED SEVENTEEN ($3,617.00) DOLLARS, GIBSON JOHN ALEXANDER</t>
  </si>
  <si>
    <t>CV-2015-901265.00</t>
  </si>
  <si>
    <t>STATE OF ALABAMA V. U.S. CURRENCY FOUR HUNDRED ONE ($401.00) DOLLARS, LOGGINS JAMARCUS LADARRIUM</t>
  </si>
  <si>
    <t>STATE OF ALABAMA V. U.S. CURRENCY ONE THOUSAND ONE HUNDRED NINETY ($1,190.00) DOLLARS, MOORER DARIUS LAMAR</t>
  </si>
  <si>
    <t>CV-2015-901267.00</t>
  </si>
  <si>
    <t>STATE OF ALABAMA V. U.S. CURRENCY TWO HUNDRED SIX ($206.00) DOLLARS, MARSHALL LADARIUS JAMON</t>
  </si>
  <si>
    <t>CV-2015-901268.00</t>
  </si>
  <si>
    <t>STATE OF ALABAMA V. U.S. CURRENCY THREE HUNDRED EIGHTEEN ($318.00) DOLLARS, ROBINSON TRAVIS TENANCE</t>
  </si>
  <si>
    <t>CV-2015-901269.00</t>
  </si>
  <si>
    <t>STATE OF ALABAMA V. U.S. CURRENCY ONE THOUSAND FOUR HUNDRED EIGHTY-NINE ($1,489.00) DOLLARS, SOUTHWARD STANLEY EDWARD</t>
  </si>
  <si>
    <t>CV-2015-901270.00</t>
  </si>
  <si>
    <t>STATE OF ALABAMA V. U.S. CURRENCY FIVE HUNDRED TWENTY ($520.00) DOLLARS, DAWKINS HAYLEY BETH</t>
  </si>
  <si>
    <t>CV-2015-901250.00</t>
  </si>
  <si>
    <t>STATE OF ALABAMA V. U.S. CURRENCY THREE HUNDRED NINETY-SEVEN ($397.00) DOLLARS, ALLEN ANTHONY JEROME</t>
  </si>
  <si>
    <t>CV-2015-901252.00</t>
  </si>
  <si>
    <t>STATE OF ALABAMA V. U.S. CURRENCY SEVEN HUNDRED FORTY-TWO ($742.00) DOLLARS, MATTHEWS LADARIUS ANTWAN</t>
  </si>
  <si>
    <t>STATE OF ALABAMA V. U.S. CURRENCY FOUR THOUSAND SIX HUNDRED THREE ($4,603) DOLLARS, SERIAL #D530904 SPRINGFIELD XD .40 CALIBER PISTOL, AGEE JERYME KENNETH</t>
  </si>
  <si>
    <t>CV-2015-901226.00</t>
  </si>
  <si>
    <t>One (1) Springfield XD .40 caliber pistol, serial # XD530904</t>
  </si>
  <si>
    <t>STATE OF ALABAMA V. U.S. CURRENCY TWO THOUSAND EIGHT HUNDRED THIRTY ($2,830.00), ANDERSON JUSTIN KELVIN</t>
  </si>
  <si>
    <t>CV-2015-901227.00</t>
  </si>
  <si>
    <t>STATE OF ALABAMA V. U.S. CURRENCY FOUR HUNDRED FORTY-EIGHT ($448.00) DOLLARS, CHAMPION DAVID MICHAEL</t>
  </si>
  <si>
    <t>CV-2015-901228.00</t>
  </si>
  <si>
    <t>$224.00 awarded to claimant</t>
  </si>
  <si>
    <t>STATE OF ALABAMA V. U.S. CURRENCY THREE HUNDRED THIRTY FIVE ($335.00) DOLLARS, SERIAL # MFD123 ONE (1) GLOCK 23 .40 CALIBER PISTOL, SERIAL # 4440576 ONE (1) PHOENIX ARMS .22 CALIBER, HOLMES ZACHARY ALEXANDER ET AL.</t>
  </si>
  <si>
    <t>CV-2015-901229.00</t>
  </si>
  <si>
    <t>One (1) Glock 23 .40 caliber pistol; one (2) Phoenix Arms .22 caliber pistol</t>
  </si>
  <si>
    <t>STATE OF ALABAMA V. U.S. CURRENCY FIVE THOUSAND EIGHT HUNDRED FORTY-FIVE ($5,845.00) DOLLARS</t>
  </si>
  <si>
    <t>CV-2015-901230.00</t>
  </si>
  <si>
    <t>STATE OF ALABAMA V. U.S. CURRENCY ONE THOUSAND TWO HUNDRED FORTY-SEVEN ($1,247.00) DOLLARS, VIN #4T1BF1FKXDU282633 ONE (1) 2013 TOYOTA CAMRY G, MARTIN CALVIN DEWAYNE, BESTER BREUNNA ET AL.</t>
  </si>
  <si>
    <t>CV-2015-901231.00</t>
  </si>
  <si>
    <t>STATE OF ALABAMA V. U.S. CURRENCY THREE THOUSAND EIGHT HUNDRED ($3,800.00) DOLLARS, MAY SEAN LEVEART</t>
  </si>
  <si>
    <t>CV-2015-901232.00</t>
  </si>
  <si>
    <t>STATE OF ALABAMA V. U.S. CURRENCY TWO THOUSAND THREE HUNDRED NINETY ($2,390.00) DOLLARS, DEUTSCH ALEC GLENN</t>
  </si>
  <si>
    <t>CV-2015-901210.00</t>
  </si>
  <si>
    <t>STATE OF ALABAMA V. U.S. CURRENCY TWO HUNDRED EIGHTY-EIGHT ($288.00) DOLLARS, LAWSON ANTONIO DEANDRE</t>
  </si>
  <si>
    <t>STATE OF ALABAMA V. VUN #2B3AA4CT0AH188743 2010 DODGE CHARGER SILVER I, U.S. CURRENCY ELEVEN THOUSAND TWO HUNDRED SEVENTY, SERIAL #HSR8905 ONE (1) SMITH AND WESSON M&amp;P SHIE, PADGETT WILLIAM LEROY ET AL.</t>
  </si>
  <si>
    <t>One (1) Dodge Charger, silver in color, AL Tag # HDN184, VIN # 2B3AA4CT0AH188743; One (1) Smith and Wesson M&amp;P Shield .40 caliber pistol, serial # HSR8905</t>
  </si>
  <si>
    <t>STATE OF ALABAMA V. U.S. CURRENCY SEVEN HUNDRED THIRTY-FIVE ($735.00), STOKES JESSE DEON</t>
  </si>
  <si>
    <t>CV-2015-901194.00</t>
  </si>
  <si>
    <t>STATE OF ALABAMA V. U.S. CURRENCY TWO THOUSAND TWO HUNDRED SEVENTY-EIGHT ($2,278.00) DOLLARS, JEMISON HOWARD JR.</t>
  </si>
  <si>
    <t>CV-2015-901195.00</t>
  </si>
  <si>
    <t>STATE OF ALABAMA V. U.S. CURRENCY TEN THOUSAND ONE HUNDRED ($10,100.00) DOLLARS, JOHNSON CLIFTON JARNARD</t>
  </si>
  <si>
    <t>CV-2015-901196.00</t>
  </si>
  <si>
    <t>STATE OF ALABAMA V. U.S. CURRENCY FOUR HUNDRED THIRTY ($430.00) DOLLARS, MCCAMY JOHN BATES</t>
  </si>
  <si>
    <t>CV-2015-901197.00</t>
  </si>
  <si>
    <t>STATE OF ALABAMA V. U.S. CURRENCY TWO HUNDRED FORTY ($240.00) DOLLARS, RILEY COURTNEY ANTONIO</t>
  </si>
  <si>
    <t>CV-2015-901198.00</t>
  </si>
  <si>
    <t>STATE OF ALABAMA V. U.S. CURRENCY ONE THOUSAND FORTY ($1,040.00) DOLLARS, LAVENDER MICHAEL WILLIAM</t>
  </si>
  <si>
    <t>CV-2015-901199.00</t>
  </si>
  <si>
    <t>STATE OF ALABAMA V. U.S. CURRENCY ONE THOUSAND THREE HUNDRED EIGHTY-FIVE ($1,385.00) DOLLARS, MAY SEAN LEVEART</t>
  </si>
  <si>
    <t>CV-2015-901200.00</t>
  </si>
  <si>
    <t>STATE OF ALABAMA V. U.S. CURRENCY SIX HUNDRED SIXTY ($660.00) DOLLARS, HANNERS BRANDON SCOTT</t>
  </si>
  <si>
    <t>CV-2015-901201.00</t>
  </si>
  <si>
    <t>One (1) AR-15 .223 caliber rifle, Serial #LX001774</t>
  </si>
  <si>
    <t>STATE OF ALABAMA V. U.S. CURRENCY TWO THOUSAND SEVEN HUNDRED ($2,700.00) DOLLARS, MAY SEAN LEVEART</t>
  </si>
  <si>
    <t>CV-2015-901202.00</t>
  </si>
  <si>
    <t>STATE OF ALABAMA V. U.S. CURRENCY TWO HUNDRED NINETY ($290.00) DOLLARS, MASTROFINI GIANNA FRANCESCA</t>
  </si>
  <si>
    <t>CV-2015-901203.00</t>
  </si>
  <si>
    <t>STATE OF ALABAMA V. U.S. CURRENCY FIVE THOUSAND SIX HUNDRED ELEVEN ($5,611) DOLLARS, HOLDER TAIT IVEY</t>
  </si>
  <si>
    <t>CV-2015-901205.00</t>
  </si>
  <si>
    <t>STATE OF ALABAMA V. U.S. CURRENCY TWO HUNDRED EIGHTY-EIGHT ($288.00) DOLLARS</t>
  </si>
  <si>
    <t>CV-2015-901206.00</t>
  </si>
  <si>
    <t>STATE OF ALABAMA V. U.S. CURRENCY NINE HUNDRED NINETY-ONE ($991.00) DOLLARS, GERSZEWSKI BENJAMIN DAVID</t>
  </si>
  <si>
    <t>CV-2015-901148.00</t>
  </si>
  <si>
    <t>STATE OF ALABAMA V. U.S. CURRENCY FOUR HUNDRED SIXTY ($460.00) DOLLARS, GIBSON DECULLAR VAJJAN</t>
  </si>
  <si>
    <t>CV-2015-901149.00</t>
  </si>
  <si>
    <t>STATE OF ALABAMA V. U.S. CURRENCY ONE THOUSAND THREE HUNDRED FORTY ($1,340.00), VIN #VYK446 ONE (1) GLOCK 21 AUSTRIA .45 AUTO FIRE, GREEN LADARIUS MARQUEZ</t>
  </si>
  <si>
    <t>CV-2015-901141.00</t>
  </si>
  <si>
    <t>One (1) Glock Austria 21 .45 Caliber Auto Firearm</t>
  </si>
  <si>
    <t>STATE OF ALABAMA V. U.S. CURRENCY NINE HUNDRED FORTY ($940.00) DOLLARS, STUART BRANDON ALEXANDER</t>
  </si>
  <si>
    <t>CV-2015-901142.00</t>
  </si>
  <si>
    <t>STATE OF ALABAMA V. U.S. CURRENCY ONE THOUSAND ONE HUNDRED THIRTY-FIVE, SERIAL #57054 ONE (1) SMITH AND WESSON .38 CALIBER, TRAMMELL MARQUISE ARNEZ</t>
  </si>
  <si>
    <t>CV-2015-901143.00</t>
  </si>
  <si>
    <t>One (1) Smith and Wesson .38 Caliber Revolver, Serial #57054</t>
  </si>
  <si>
    <t>STATE OF ALABAMA V. U.S. CURRENCY EIGHT HUNDRED TWENTY SEVEN ($827.00) DOLLARS, BAILEY EDRICK CORNELL</t>
  </si>
  <si>
    <t>CV-2015-901093.00</t>
  </si>
  <si>
    <t>STATE OF ALABAMA V. U.S. CURRENCY FOUR HUNDRED TWENTY-THREE ($423.00) DOLLARS, BLANCHARD MICHAEL ANTHONY</t>
  </si>
  <si>
    <t>STATE OF ALABAMA V. U.S. CURRENCY FIVE THOUSAND THREE HUNDRED NINETY-ONE ($5,391.00) DOLLARS, BRECKENRIDGE MAX CAMPBELL</t>
  </si>
  <si>
    <t>CV-2015-901095.00</t>
  </si>
  <si>
    <t>STATE OF ALABAMA V. U.S. CURRENCY TWO HUNDRED SEVENTY-FOUR ($274.00) DOLLARS, FALCONER MARCUS EUGENE</t>
  </si>
  <si>
    <t>CV-2015-901096.00</t>
  </si>
  <si>
    <t>STATE OF ALABAMA V. U.S. CURRENCY THREE HUNDRED ($300.00) DOLLARS, LANSDELL EMMA FAITH</t>
  </si>
  <si>
    <t>CV-2015-901097.00</t>
  </si>
  <si>
    <t>STATE OF ALABAMA V. U.S. CURRENCY NINE HUNDRED ($900.00) DOLLARS, POOLMAN MARKUS ALFRED</t>
  </si>
  <si>
    <t>STATE OF ALABAMA V. ONE (1) RUGER SB40 C PISTOL SERIAL #343-99816 ET A</t>
  </si>
  <si>
    <t>CV-2015-900719.00</t>
  </si>
  <si>
    <t>ONE (1) RUGER SB40 C PISTOL SERIAL #343-99816</t>
  </si>
  <si>
    <t>City of Tuscaloosa (West Alabama Narcotics Task Force) -- if sold, 25% of proceeds to Tuscaloosa County District Attorney's Office</t>
  </si>
  <si>
    <t>STATE OF ALABAMA V. ONE (1) MOSSBERG 500 12 GAUGE SHOTGUN SERIAL #U207</t>
  </si>
  <si>
    <t>CV-2015-900720.00</t>
  </si>
  <si>
    <t>STATE OF ALABAMA V. THREE HUNDRED SIXTY-SEVEN ($367.00) DOLLARS, U. S.</t>
  </si>
  <si>
    <t>CV-2015-900722.00</t>
  </si>
  <si>
    <t>One (1) H&amp;K USP .45 Pistol; One (1) Glock 17 9MM Pistol; One (1) Glock 26 9MM Pistol</t>
  </si>
  <si>
    <t>STATE OF ALABAMA V. FIVE HUNDRED EIGHTY ($580.00) DOLLARS, U. S. CURRE</t>
  </si>
  <si>
    <t>CV-2015-900712.00</t>
  </si>
  <si>
    <t>STATE OF ALABAMA V. FIVE HUNDRED FIFTEEN ($515.00) DOLLARS, U. S. CURR</t>
  </si>
  <si>
    <t>STATE OF ALABAMA V. ONE THOUSAND ($1,000.00) DOLLARS, U. S. CURRENCY E</t>
  </si>
  <si>
    <t>STATE OF ALABAMA V. EIGHT THOUSAND ($8,000.00) DOLLARS, U. S. CURRENCY</t>
  </si>
  <si>
    <t>STATE OF ALABAMA V. MOSSBERG 715P .22 LR PISTOL SERIAL # EMJ394095 ET</t>
  </si>
  <si>
    <t>CV-2015-900693.00</t>
  </si>
  <si>
    <t>One (1) Mossberg 715P .22 LR Pistol</t>
  </si>
  <si>
    <t>STATE OF ALABAMA V. ONE (1) H&amp;R MODEL 922 .22 LR REVOLVER SERIAL # AP3</t>
  </si>
  <si>
    <t>CV-2015-900694.00</t>
  </si>
  <si>
    <t>One (1) H&amp;R Model 922, .22 Caliber Revolver</t>
  </si>
  <si>
    <t>STATE OF ALABAMA V. FOUR HUNDRED ONE ($401.00) DOLLARS, U. S. CURRENCY</t>
  </si>
  <si>
    <t>STATE OF ALABAMA V. THREE HUNDRED TWENTY-NINE ($329.00) DOLLARS, U. S.</t>
  </si>
  <si>
    <t>CV-2015-900687.00</t>
  </si>
  <si>
    <t>ATE OF ALABAMA V. THREE THOUSAND SEVEN HUNDRED FORTY-EIGHT ($3,748.0</t>
  </si>
  <si>
    <t>CV-2015-900688.00</t>
  </si>
  <si>
    <t>STATE OF ALABAMA V. FIVE THOUSAND TEN $5,010.00 DOLLARS, U. S. CURRENC</t>
  </si>
  <si>
    <t>CV-2015-900689.00</t>
  </si>
  <si>
    <t>STATE OF ALABAMA V. THREE HUNDRED NINETY-NINE ($399.00) DOLLARS, U. S.</t>
  </si>
  <si>
    <t>CV-2015-900653.00</t>
  </si>
  <si>
    <t>STATE OF ALABAMA V. FIVE HUNDRED FORTY-THREE ($543.00) DOLLARS, U. S.</t>
  </si>
  <si>
    <t>CV-2015-900657.00</t>
  </si>
  <si>
    <t>STATE OF ALABAMA V. THREE THOUSAND THREE HUNDRED NINETY-FOUR ($3,394.0</t>
  </si>
  <si>
    <t>STATE OF ALABAMA V. THREE HUNDRED EIGHTY ($380.00) DOLLARS, U. S. CURR</t>
  </si>
  <si>
    <t>CV-2015-900659.00</t>
  </si>
  <si>
    <t>STATE OF ALABAMA V. TWO HUNDRED NINETY ($290.00) DOLLARS, U. S. CURREN</t>
  </si>
  <si>
    <t>STATE OF ALABAMA V. NINE THOUSAND FOUR HUNDRED ($9,400.00) DOLLARS, U.</t>
  </si>
  <si>
    <t>STATE OF ALABAMA V. THREE HUNDRED FIFTY ($350.00) DOLLARS, U. S. CURRE</t>
  </si>
  <si>
    <t>CV-2015-900650.00</t>
  </si>
  <si>
    <t>STATE OF ALABAMA V. SEVEN HUNDRED THIRTY ($730.00) DOLLARS, U. S. CURR</t>
  </si>
  <si>
    <t>CV-2015-900607.00</t>
  </si>
  <si>
    <t>STATE OF ALABAMA V. ONE THOUSAND FORTY-EIGHT ($1,048.00) DOLLARS, U. S</t>
  </si>
  <si>
    <t>STATE OF ALABAMA V. FIVE THOUSAND THREE HUNDRED FIFTY-TWO ($5,352.00)</t>
  </si>
  <si>
    <t>STATE OF ALABAMA V. ONE THOUSAND SIX HUNDRED ONE ($1,601.00) DOLLARS,</t>
  </si>
  <si>
    <t>CV-2015-900564.00</t>
  </si>
  <si>
    <t>STATE OF ALABAMA V. EIGHT HUNDRED ($800.00) DOLLARS, U. S. CURRENCY ET</t>
  </si>
  <si>
    <t>STATE OF ALABAMA V. FIVE THOUSAND SIX HUNDRED ($5,600.00) DOLLARS, U.</t>
  </si>
  <si>
    <t>CV-2015-900561.00</t>
  </si>
  <si>
    <t>STATE OF ALABAMA V. TWO HUNDRED SEVENTY ($270.00) DOLLARS, U. S. CURRE</t>
  </si>
  <si>
    <t>CV-2015-900534.00</t>
  </si>
  <si>
    <t>STATE OF ALABAMA V. TWO HUNDRED SIXTY-FIVE ($265.00) DOLLARS, U. S. CU</t>
  </si>
  <si>
    <t>STATE OF ALABAMA V. THREE HUNDRED NINETY-TWO ($392.00) DOLLARS, U. S.</t>
  </si>
  <si>
    <t>STATE OF ALABAMA V. TWO THOUSAND FIVE HUNDRED EIGHTY-FOUR ($2,584.00)</t>
  </si>
  <si>
    <t>CV-2015-900513.00</t>
  </si>
  <si>
    <t>STATE OF ALABAMA V. THREE THOUSAND THREE HUNDRED ELEVEN ($3,311.00) DO</t>
  </si>
  <si>
    <t>STATE OF ALABAMA V. TWO THOUSAND FIVE HUNDRED TWELVE ($2,512.00) DOLLA</t>
  </si>
  <si>
    <t>CV-2015-900489.00</t>
  </si>
  <si>
    <t>STATE OF ALABAMA V. ONE THOUSAND ONE HUNDRED FORTY-EIGHT ($1,148.00) D</t>
  </si>
  <si>
    <t>CV-2015-900490.00</t>
  </si>
  <si>
    <t>STATE OF ALABAMA V. TWO THOUSAND ELEVEN ($2,011.00) DOLLARS, U. S. CUR</t>
  </si>
  <si>
    <t>STATE OF ALABAMA V. ONE HUNDRED NINETY-FIVE ($195.00) DOLLARS, U. S. C</t>
  </si>
  <si>
    <t>STATE OF ALABAMA V. ONE THOUSAND SIXTY-NINE ($1,069.00) DOLLARS, U. S.</t>
  </si>
  <si>
    <t>CV-2015-900496.00</t>
  </si>
  <si>
    <t>ATE OF ALABAMA V. TWO THOUSAND SIX HUNDRED FORTY-FIVE ($2,645.00) DO</t>
  </si>
  <si>
    <t>CV-2015-900467.00</t>
  </si>
  <si>
    <t>STATE OF ALABAMA V. EIGHT HUNDRED FIVE ($805.00) DOLLARS, U. S. CURREN</t>
  </si>
  <si>
    <t>STATE OF ALABAMA V. ONE THOUSAND TWO HUNDRED THIRTY-FIVE ($1,235.00) D</t>
  </si>
  <si>
    <t>STATE OF ALABAMA V. FOUR HUNDRED NINETY-FIVE ($495.00) DOLLARS, U. S.</t>
  </si>
  <si>
    <t>STATE OF ALABAMA V. TWO HUNDRED FOUR ($204.00) DOLLARS, U. S. CURRENCY</t>
  </si>
  <si>
    <t>CV-2015-900473.00</t>
  </si>
  <si>
    <t>STATE OF ALABAMA V. TWO THOUSAND SIX HUNDRED TWENTY-SEVEN ($2,627.00)</t>
  </si>
  <si>
    <t>CV-2015-900474.00</t>
  </si>
  <si>
    <t>ATE OF ALABAMA V. THREE HUNDRED SEVENTY-ONE ($371.00) DOLLARS, U. S.</t>
  </si>
  <si>
    <t>CV-2015-900475.00</t>
  </si>
  <si>
    <t>STATE OF ALABAMA V. EIGHT HUNDRED TWENTY ($820.00) DOLLARS, U. S. CURR</t>
  </si>
  <si>
    <t>CV-2015-900476.00</t>
  </si>
  <si>
    <t>STATE OF ALABAMA V. SIX HUNDRED FORTY ($640.00) DOLLARS, U. S. CURRENC</t>
  </si>
  <si>
    <t>CV-2015-900464.00</t>
  </si>
  <si>
    <t>STATE OF ALABAMA V. THREE HUNDRED TWENTY-ONE ($321.00) DOLLARS, U. S.</t>
  </si>
  <si>
    <t>CV-2015-900465.00</t>
  </si>
  <si>
    <t>STATE OF ALABAMA V. ONE THOUSAND SEVEN HUNDRED TEN ($1,710.00) DOLLARS</t>
  </si>
  <si>
    <t>CV-2015-900466.00</t>
  </si>
  <si>
    <t>STATE OF ALABAMA V. FOUR HUNDRED EIGHTY-TWO ($482.00) DOLLARS, U. S. C</t>
  </si>
  <si>
    <t>CV-2015-900439.00</t>
  </si>
  <si>
    <t>STATE OF ALABAMA V. TWO THOUSAND FORTY ($2,040.00) DOLLARS, U. S. CURR</t>
  </si>
  <si>
    <t>CV-2015-900413.00</t>
  </si>
  <si>
    <t>STATE OF ALABAMA V. TWO HUNDRED ELEVEN ($211.00) DOLLARS, U. S. CURREN</t>
  </si>
  <si>
    <t>CV-2015-900415.00</t>
  </si>
  <si>
    <t>STATE OF ALABAMA V. FIVE HUNDRED EIGHTY-SEVEN ($587.00) DOLLARS, U. S.</t>
  </si>
  <si>
    <t>CV-2015-900416.00</t>
  </si>
  <si>
    <t>STATE OF ALABAMA V. THREE THOUSAND FIVE HUNDRED SEVENTY-FIVE ($3,575.0</t>
  </si>
  <si>
    <t>CV-2015-900417.00</t>
  </si>
  <si>
    <t>STATE OF ALABAMA V. THREE HUNDRED SEVENTEEN ($317.00) DOLLARS, U. S. C</t>
  </si>
  <si>
    <t>CV-2015-900408.00</t>
  </si>
  <si>
    <t>STATE OF ALABAMA V. TWO HUNDRED SEVENTY-THREE ($273.00) DOLLARS, U. S.</t>
  </si>
  <si>
    <t>CV-2015-900389.00</t>
  </si>
  <si>
    <t>STATE OF ALABAMA V. A NUMBER OF FIREARMS N/A ET AL</t>
  </si>
  <si>
    <t>CV-2015-900368.00</t>
  </si>
  <si>
    <t>One (1) Glock 17 9MM, SERIAL # NCW376; One (1) Taurus PT140, 40 Caliber Serial # STA66996; One (1) Springfield XD,  40 Caliber Serial # MG143305; One (1) Heritage Ruff Rider, 22 Caliber, Serial # HZ20714, One (1) Marlin 60, 22 Caliber Serial # 1041858; One (1) Remington 1100, 12 Gauge, Serial # L950903M; One (1) Remington 700, 300 Magnum, Serial #S6586770; One (1) Remington 700, 30-06, Serial #E6644861; One (1) Smith &amp; Wesson M&amp;P 15-22, Serial #DWC5153 and Suppressor; One (1) 7.62 Caliber SKS Cast Rifle</t>
  </si>
  <si>
    <t>STATE OF ALABAMA V. ONE THOUSAND THIRTY-FIVE ($1,035.00) DOLLARS, U. S</t>
  </si>
  <si>
    <t>CV-2015-901099.00</t>
  </si>
  <si>
    <t xml:space="preserve"> STATE OF ALABAMA V. FIVE HUNDRED TWO ($502.00) DOLLARS, U. S. CURRENCY  </t>
  </si>
  <si>
    <t>CV-2015-901100.00</t>
  </si>
  <si>
    <t>One (1) Smith &amp; Wesson M&amp;P AR Rifle, Serial #SV03299</t>
  </si>
  <si>
    <t>City of Tuscaloosa (West Alabama Narcotics Task Force) - 25% of sale to be forfeited to Tuscaloosa Co. DA's office</t>
  </si>
  <si>
    <t>STATE OF ALABAMA V. TWO THOUSAND SIXTY-EIGHT ($2,068.00) DOLLARS, U. S</t>
  </si>
  <si>
    <t xml:space="preserve"> CV-2015-901101.00 </t>
  </si>
  <si>
    <t xml:space="preserve"> STATE OF ALABAMA V. SEVEN HUNDRED EIGHTY-FIVE ($785.00) DOLLARS, U. S.  </t>
  </si>
  <si>
    <t xml:space="preserve"> CV-2015-901102.00 </t>
  </si>
  <si>
    <t xml:space="preserve">STATE OF ALABAMA V. TWO HUNDRED FORTY ($240.00) DOLLARS, U. S. CURRENC </t>
  </si>
  <si>
    <t>CV-2015-901103.00</t>
  </si>
  <si>
    <t xml:space="preserve"> STATE OF ALABAMA V. THIRTY THOUSAND SIX HUNDRED TWENTY ($30,620.00) DO </t>
  </si>
  <si>
    <t xml:space="preserve"> CV-2015-901065.00 </t>
  </si>
  <si>
    <t>STATE OF ALABAMA V. ONE (1) WINCHESTER 30/30 RIFLE SERIAL #4604597 ET</t>
  </si>
  <si>
    <t xml:space="preserve"> ONE (1) WINCHESTER 30/30 RIFLE SERIAL #4604597 </t>
  </si>
  <si>
    <t>STATE OF ALABAMA V. FIVE HUNDRED THIRTEEN ($513.00) DOLLARS, U. S. CUR</t>
  </si>
  <si>
    <t>CV-2015-901062.00</t>
  </si>
  <si>
    <t>2009 Honda Accord LX; 2006 Mazda</t>
  </si>
  <si>
    <t>2006 Mazda returned to claimant, Tanya Cochran</t>
  </si>
  <si>
    <t xml:space="preserve"> STATE OF ALABAMA V. THREE HUNDRED SIXTY-EIGHT ($368,00) DOLLARS, U. S. </t>
  </si>
  <si>
    <t xml:space="preserve"> CV-2015-901033.00 </t>
  </si>
  <si>
    <t xml:space="preserve"> STATE OF ALABAMA V. TWO THOUSAND THREE HUNDRED SEVENTY-EIGHT ($2,378.0 </t>
  </si>
  <si>
    <t>CV-2015-901034.00</t>
  </si>
  <si>
    <t xml:space="preserve"> STATE OF ALABAMA V. FOUR HUNDRED SIXTEEN ($416.00) DOLLARS, U. S. CURR  </t>
  </si>
  <si>
    <t xml:space="preserve"> CV-2015-901035.00 </t>
  </si>
  <si>
    <t xml:space="preserve"> STATE OF ALABAMA V. NINE HUNDRED TEN ($910.00) DOLLARS, U. S. CURRENCY </t>
  </si>
  <si>
    <t>CV-2015-901036.00</t>
  </si>
  <si>
    <t>STATE OF ALABAMA V. FOUR HUNDRED THIRTY-EIGHT ($438.00) DOLLARS, U. S.</t>
  </si>
  <si>
    <t xml:space="preserve"> CV-2015-901037.00 </t>
  </si>
  <si>
    <t xml:space="preserve">STATE OF ALABAMA V. TWO THOUSAND FOUR HUNDRED FORTY-FOUR ($2,444.00) D </t>
  </si>
  <si>
    <t xml:space="preserve"> CV-2015-901038.00 </t>
  </si>
  <si>
    <t>STATE OF ALABAMA V. ONE THOUSAND SEVEN ($1,007.00) DOLLARS, U. S. CURR</t>
  </si>
  <si>
    <t xml:space="preserve"> CV-2015-901039.00 </t>
  </si>
  <si>
    <t xml:space="preserve"> STATE OF ALABAMA V. THREE HUNDRED TWENTY-FIVE ($325.00) DOLLARS, U. S.  </t>
  </si>
  <si>
    <t>CV-2015-901040.00</t>
  </si>
  <si>
    <t>One (1) Spikes Tactical AR-15 Rifle with Busnell Sights, Serial #022325, and One (1) Glock 19C 9m pistol with two 9mm magazines</t>
  </si>
  <si>
    <t>One (1) Spikes Tactical AR-15 Rifle with Busnell Sights, Serial #022325, and One (1) Glock 19C 9m pistol with two 9mm magazines returned to claimant, Christopher Righetti</t>
  </si>
  <si>
    <t xml:space="preserve">STATE OF ALABAMA V. TWO THOUSAND ($2,000.00) DOLLARS, U. S. CURRENCY E </t>
  </si>
  <si>
    <t>CV-2015-901041.00</t>
  </si>
  <si>
    <t>STATE OF ALABAMA V. FOUR HUNDRED FIVE ($405.00) DOLLARS, U. S. CURRENC</t>
  </si>
  <si>
    <t>CV-2015-901042.00</t>
  </si>
  <si>
    <t xml:space="preserve"> STATE OF ALABAMA V. ONE (1) 2007 INFINITY MODEL M35 VIN #JNKAY01E27M31  </t>
  </si>
  <si>
    <t xml:space="preserve">ONE (1) 2007 INFINITY MODEL M35, SILVER IN COLOR, AL TAG VIN #JNKAY01E27M31  </t>
  </si>
  <si>
    <t>STATE OF ALABAMA V. TEN THOUSAND SEVEN HUNDRED ($10,700.00) DOLLARS, U</t>
  </si>
  <si>
    <t xml:space="preserve">STATE OF ALABAMA V. SIX HUNDRED NINETY-FIVE ($695.00) DOLLARS, U. S. C </t>
  </si>
  <si>
    <t xml:space="preserve">STATE OF ALABAMA V. ONE THOUSAND SEVEN HUNDRED TWENTY-ONE ($1,721.00) </t>
  </si>
  <si>
    <t>CV-2015-900976.00</t>
  </si>
  <si>
    <t xml:space="preserve">STATE OF ALABAMA V. SIX HUNDRED TWENTY-SIX ($626.00) DOLLARS, U. S. CU </t>
  </si>
  <si>
    <t xml:space="preserve"> CV-2015-900977.00 </t>
  </si>
  <si>
    <t>One (1) Browning 11 Long Rifle Pistol, Serial #515ZX36823</t>
  </si>
  <si>
    <t xml:space="preserve"> STATE OF ALABAMA V. THREE HUNDRED SIXTY ($360.00) DOLLARS, U. S. CURRE  </t>
  </si>
  <si>
    <t xml:space="preserve"> CV-2015-900978.00 </t>
  </si>
  <si>
    <t xml:space="preserve">STATE OF ALABAMA V. SEVEN HUNDRED FOURTEEN ($714.00) DOLLARS, U. S. CU </t>
  </si>
  <si>
    <t xml:space="preserve">STATE OF ALABAMA V. ONE THOUSAND ($1,000.00) DOLLARS, U. S. CURRENCY E </t>
  </si>
  <si>
    <t xml:space="preserve">STATE OF ALABAMA V. ONE THOUSAND FIFTY ($1,050.00) DOLLARS, U. S. CURR </t>
  </si>
  <si>
    <t xml:space="preserve"> CV-2015-900925.00 </t>
  </si>
  <si>
    <t>STATE OF ALABAMA V. ONE (1) BLACK 7.62 CALIBER AK-47 ASSAULT RIFLE SER</t>
  </si>
  <si>
    <t>CV-2015-900927.00</t>
  </si>
  <si>
    <t xml:space="preserve"> ONE (1) BLACK 7.62 CALIBER AK-47 ASSAULT RIFLE WITH 30 ROUND MAGAZINE SERIAL #BM-3097-86</t>
  </si>
  <si>
    <t xml:space="preserve"> STATE OF ALABAMA V. SIX THOUSAND THREE HUNDRED NINETY-THREE ($6,393.00  </t>
  </si>
  <si>
    <t xml:space="preserve"> CV-2015-900917.00 </t>
  </si>
  <si>
    <t xml:space="preserve">STATE OF ALABAMA V. ONE (1) 2006 CHEVROLET MALIBU VIN #1G1ZS51F16F1318 </t>
  </si>
  <si>
    <t xml:space="preserve"> CV-2015-900921.00 </t>
  </si>
  <si>
    <t>One (1) 2006 Chevrolet Malibu, Green in Color, AL Tag #2847AL1, VIN #1G1ZS51F16F131812</t>
  </si>
  <si>
    <t xml:space="preserve"> STATE OF ALABAMA V. THIRTY-NINE THOUSAND THIRTEEN ($39,013.00) DOLLARS </t>
  </si>
  <si>
    <t xml:space="preserve"> CV-2015-900922.00 </t>
  </si>
  <si>
    <t xml:space="preserve"> STATE OF ALABAMA V. ONE THOUSAND ONE HUNDRED SIXTY-ONE ($1,161.00) DOL  </t>
  </si>
  <si>
    <t xml:space="preserve"> CV-2015-900893.00 </t>
  </si>
  <si>
    <t>Claimant received $265; remaining $896 divided</t>
  </si>
  <si>
    <t xml:space="preserve">STATE OF ALABAMA V. NINE HUNDRED TEN ($910.00) DOLLARS, U. S. CURRENCY </t>
  </si>
  <si>
    <t xml:space="preserve"> CV-2015-900894.00 </t>
  </si>
  <si>
    <t xml:space="preserve">STATE OF ALABAMA V. ONE THOUSAND TWO HUNDRED SEVENTY ($1,270.00) DOLLA </t>
  </si>
  <si>
    <t>CV-2015-900895.00</t>
  </si>
  <si>
    <t xml:space="preserve"> STATE OF ALABAMA V. TWO THOUSAND FOUR HUNDRED SEVENTY-FIVE ($2,475.00)  </t>
  </si>
  <si>
    <t xml:space="preserve"> CV-2015-900862.00 </t>
  </si>
  <si>
    <t xml:space="preserve"> STATE OF ALABAMA V. THREE THOUSAND TWO HUNDRED EIGHT ($3,208.00) DOLLA  </t>
  </si>
  <si>
    <t xml:space="preserve"> CV-2015-900863.00 </t>
  </si>
  <si>
    <t xml:space="preserve">STATE OF ALABAMA V. THREE HUNDRED FIFTY ($350.00) DOLLARS, U. S. CURRE </t>
  </si>
  <si>
    <t xml:space="preserve"> CV-2015-900864.00 </t>
  </si>
  <si>
    <t xml:space="preserve"> STATE OF ALABAMA V. FOUR HUNDRED ($400.00) DOLLARS, U. S. CURRENCY ET  </t>
  </si>
  <si>
    <t>CV-2015-900865.00</t>
  </si>
  <si>
    <t xml:space="preserve"> STATE OF ALABAMA V. THREE HUNDRED FORTY ($340.00) DOLLARS, U. S. CURRE  </t>
  </si>
  <si>
    <t xml:space="preserve"> CV-2015-900866.00 </t>
  </si>
  <si>
    <t xml:space="preserve"> STATE OF ALABAMA V. TWO HUNDRED SIXTY-SIX ($266.00) DOLLARS, U. S. CUR  </t>
  </si>
  <si>
    <t xml:space="preserve"> CV-2015-900867.00 </t>
  </si>
  <si>
    <t xml:space="preserve"> STATE OF ALABAMA V. FIVE HUNDRED EIGHTY-SIX ($586.00) DOLLARS, U. S. C  </t>
  </si>
  <si>
    <t xml:space="preserve"> CV-2015-900860.00 </t>
  </si>
  <si>
    <t>STATE OF ALABAMA V. SEVEN HUNDRED FORTY ($740.00) DOLLARS, U. S. CURRE</t>
  </si>
  <si>
    <t xml:space="preserve"> CV-2015-900861.00 </t>
  </si>
  <si>
    <t xml:space="preserve"> STATE OF ALABAMA V. THREE HUNDRED SIXTY-FIVE ($365.00) DOLLARS, U. S.  </t>
  </si>
  <si>
    <t xml:space="preserve"> STATE OF ALABAMA V. SIX HUNDRED ($600.00) DOLLARS, U. S. CURRENCY ET A  </t>
  </si>
  <si>
    <t>CV-2015-900839.00</t>
  </si>
  <si>
    <t xml:space="preserve">STATE OF ALABAMA V. FIVE HUNDRED SIXTY-ONE ($561.00) DOLLARS, U. S. CU </t>
  </si>
  <si>
    <t xml:space="preserve"> STATE OF ALABAMA V. THREE HUNDRED THIRTY-TWO ($332.00) DOLLARS, U. S.  </t>
  </si>
  <si>
    <t xml:space="preserve"> CV-2015-900808.00 </t>
  </si>
  <si>
    <t xml:space="preserve"> STATE OF ALABAMA V. TWO HUNDRED TWENTY-THREE ($223.00) DOLLARS, U. S. </t>
  </si>
  <si>
    <t xml:space="preserve"> CV-2015-900763.00 </t>
  </si>
  <si>
    <t xml:space="preserve"> STATE OF ALABAMA V. THREE THOUSAND THREE HUNDRED FORTY-EIGHT ($3,348.0  </t>
  </si>
  <si>
    <t xml:space="preserve"> CV-2015-900764.00 </t>
  </si>
  <si>
    <t>One (1) Remington Model 522 Viper .22 Caliber Rifle</t>
  </si>
  <si>
    <t xml:space="preserve"> STATE OF ALABAMA V. FOUR HUNDRED EIGHTY-EIGHT ($488.00) DOLLARS, U. S.  </t>
  </si>
  <si>
    <t xml:space="preserve"> CV-2015-900765.00 </t>
  </si>
  <si>
    <t xml:space="preserve">STATE OF ALABAMA V. TWO HUNDRED THIRTY-EIGHT ($238.00) DOLLARS, U. S. </t>
  </si>
  <si>
    <t xml:space="preserve"> CV-2015-900766.00 </t>
  </si>
  <si>
    <t xml:space="preserve">STATE OF ALABAMA V. TWO THOUSAND THREE HUNDRED EIGHTY-TWO ($2,382.00) </t>
  </si>
  <si>
    <t xml:space="preserve"> CV-2015-900767.00 </t>
  </si>
  <si>
    <t xml:space="preserve">STATE OF ALABAMA V. TWO HUNDRED FIFTY-SEVEN ($257.00) DOLLARS, U. S. C </t>
  </si>
  <si>
    <t xml:space="preserve"> STATE OF ALABAMA V. ONE (1) SMITH AND WESSON 40 CALIBER HANDGUN SERIAL </t>
  </si>
  <si>
    <t>CV-2015-900769.00</t>
  </si>
  <si>
    <t>ONE (1) SMITH AND WESSON 40 CALIBER HANDGUN SERIAL #RCA9631 AND TWO MAGAZINES</t>
  </si>
  <si>
    <t xml:space="preserve">STATE OF ALABAMA V. EIGHT HUNDRED FORTY-SEVEN ($847.00) DOLLARS, U. S. </t>
  </si>
  <si>
    <t>CV-2015-900770.00</t>
  </si>
  <si>
    <t xml:space="preserve"> CV-2015-900742.00 </t>
  </si>
  <si>
    <t xml:space="preserve">STATE OF ALABAMA V. ONE THOUSAND THREE HUNDRED ($1,300.00) DOLLARS, U. </t>
  </si>
  <si>
    <t>CV-2015-900743.00</t>
  </si>
  <si>
    <t xml:space="preserve"> STATE OF ALABAMA V. SIX THOUSAND SIX HUNDRED ($6,600.00) DOLLARS, U. S  </t>
  </si>
  <si>
    <t>CV-2015-900737.00</t>
  </si>
  <si>
    <t xml:space="preserve">STATE OF ALABAMA V. ONE (1) RUGER SB40 C PISTOL SERIAL #343-99816 ET A </t>
  </si>
  <si>
    <t xml:space="preserve"> CV-2015-900719.00 </t>
  </si>
  <si>
    <t>ONE (1) RUGER SB40 C PISTOL SERIAL #343-998163</t>
  </si>
  <si>
    <t>STATE OF ALABAMA V. FOUR THOUSAND EIGHT HUNDRED NINETY ($4,890.00) DOL</t>
  </si>
  <si>
    <t>CV-2015-900369.00</t>
  </si>
  <si>
    <t>1 Smith and Wesson M&amp;P 9 MM Pistol, 1 Rainer Arms RM15 Rifle, upon sale 25% of proceeds to go to Tuscaloosa County DA, 75% awarded to WANTF is forfeited to City of Tuscaloosa or to be sold by WANTF</t>
  </si>
  <si>
    <t>City of Tuscaloosa Police Department</t>
  </si>
  <si>
    <t>75% awarded to WANTF is forfeited to City of Tuscaloosa or to be sold by WANTF</t>
  </si>
  <si>
    <t>STATE OF ALABAMA V. SIX HUNDRED SEVENTY-EIGHT ($678.00) DOLLARS, U. S.</t>
  </si>
  <si>
    <t>CV-2015-900347.00</t>
  </si>
  <si>
    <t>STATE OF ALABAMA V. NINE HUNDRED THIRTY-NINE ($939.00) DOLLARS, U. S.</t>
  </si>
  <si>
    <t>CV-2015-900348.00</t>
  </si>
  <si>
    <t>STATE OF ALABAMA V. FOUR HUNDRED EIGHTY-FIVE ($485.00) DOLLARS, U. S.</t>
  </si>
  <si>
    <t>CV-2015-900349.00</t>
  </si>
  <si>
    <t>STATE OF ALABAMA V. EIGHT HUNDRED FIFTY-ONE ($851.00) DOLLARS, U. S. C</t>
  </si>
  <si>
    <t>CV-2015-900282.00</t>
  </si>
  <si>
    <t>STATE OF ALABAMA V. ONE THOUSAND ONE HUNDRED TWENTY-FIVE ($1,125.00) D</t>
  </si>
  <si>
    <t>STATE OF ALABAMA V. TWO HUNDRED TWENTY ($220.00) DOLLARS, U. S. CURREN</t>
  </si>
  <si>
    <t>CV-2015-900284.00</t>
  </si>
  <si>
    <t>STATE OF ALABAMA V. ONE THOUSAND TWO HUNDRED SEVENTY-TWO ($1,272.00) D</t>
  </si>
  <si>
    <t>CV-2015-900285.00</t>
  </si>
  <si>
    <t>STATE OF ALABAMA V. THREE THOUSAND ONE HUNDRED SEVENTY-ONE ($3,171.00)</t>
  </si>
  <si>
    <t>STATE OF ALABAMA V. FOUR HUNDRED ($400.00) DOLLARS, U. S. CURRENCY ET</t>
  </si>
  <si>
    <t>STATE OF ALABAMA V. THREE HUNDRED THIRTY-FIVE ($335.00) DOLLARS, U. S.</t>
  </si>
  <si>
    <t>CV-2015-900277.00</t>
  </si>
  <si>
    <t>STATE OF ALABAMA V. TWO HUNDRED FORTY-EIGHT ($248.00) DOLLARS, U. S. C</t>
  </si>
  <si>
    <t>CV-2015-900239.00</t>
  </si>
  <si>
    <t>STATE OF ALABAMA V. ONE THOUSAND NINE HUNDRED TWENTY-SIX ($1,926.00) D</t>
  </si>
  <si>
    <t>CV-2015-900240.00</t>
  </si>
  <si>
    <t>STATE OF ALABAMA V. ONE HUNDRED NINETY ($190.00) DOLLARS, U. S. CURREN</t>
  </si>
  <si>
    <t>STATE OF ALABAMA V. FIVE HUNDRED TWENTY ($520.00) DOLLARS, U. S. CURRE</t>
  </si>
  <si>
    <t>CV-2015-900211.00</t>
  </si>
  <si>
    <t>STATE OF ALABAMA V. TWO THOUSAND THREE HUNDRED NINETY-SEVEN ($2,397.00</t>
  </si>
  <si>
    <t>CV-2015-900212.00</t>
  </si>
  <si>
    <t>STATE OF ALABAMA V. ONE THOUSAND TWO HUNDRED SIXTY-ONE ($1,261.00) DOL</t>
  </si>
  <si>
    <t>CV-2015-900213.00</t>
  </si>
  <si>
    <t>STATE OF ALABAMA V. ONE THOUSAND FIVE HUNDRED ($1,500.00) DOLLARS, U.</t>
  </si>
  <si>
    <t>CV-2015-900182.00</t>
  </si>
  <si>
    <t>$750 to claimant Derek Thompson</t>
  </si>
  <si>
    <t>STATE OF ALABAMA V. TWO HUNDRED ($200.00) DOLLARS, U. S. CURRENCY ET A</t>
  </si>
  <si>
    <t>CV-2015-900173.00</t>
  </si>
  <si>
    <t>STATE OF ALABAMA V. ONE THOUSAND NINE HUNDRED SIXTY ($1,960.00) DOLLAR</t>
  </si>
  <si>
    <t>CV-2015-900175.00</t>
  </si>
  <si>
    <t>STATE OF ALABAMA V. ONE THOUSAND SIX HUNDRED SEVENTY ($1,670.00) DOLLA</t>
  </si>
  <si>
    <t>CV-2015-900176.00</t>
  </si>
  <si>
    <t>STATE OF ALABAMA V. ONE THOUSAND TWENTY ($1,020.00) DOLLARS, U. S. CUR</t>
  </si>
  <si>
    <t>CV-2015-900178.00</t>
  </si>
  <si>
    <t>STATE OF ALABAMA V. ONE THOUSAND FOUR HUNDRED FIFTY-FIVE ($1,455.00) D</t>
  </si>
  <si>
    <t>STATE OF ALABAMA V. EIGHT HUNDRED EIGHTY-FIVE ($885.00) DOLLARS, U. S.</t>
  </si>
  <si>
    <t>STATE OF ALABAMA V. SIX HUNDRED THREE ($603.00) DOLLARS, U. S. CURRENC</t>
  </si>
  <si>
    <t>STATE OF ALABAMA V. THREE HUNDRED FORTY-SEVEN ($347.00) DOLLARS, U. S.</t>
  </si>
  <si>
    <t>STATE OF ALABAMA V. TWO HUNDRED SEVENTY-TWO ($272.00) DOLLARS, U. S. C</t>
  </si>
  <si>
    <t>CV-2015-900149.00</t>
  </si>
  <si>
    <t>STATE OF ALABAMA V. SIX HUNDRED NINETY-EIGHT ($698.00) DOLLARS, U. S.</t>
  </si>
  <si>
    <t>CV-2015-900150.00</t>
  </si>
  <si>
    <t>STATE OF ALABAMA V. ONETHOUSAND ($1,000.00) DOLLARS, U. S. CURRENCY ET</t>
  </si>
  <si>
    <t>STATE OF ALABAMA V. TWO THOUSAND THREE HUNDRED EIGHTY ($2,380.00) DOLL</t>
  </si>
  <si>
    <t>STATE OF ALABAMA V. FIVE HUNDRED THIRTY ($530.00) DOLLARS, U. S. CURRE</t>
  </si>
  <si>
    <t>STATE OF ALABAMA V. THREE HUNDRED THIRTY-TWO ($332.00) DOLLARS, U. S.</t>
  </si>
  <si>
    <t>STATE OF ALABAMA V. TWO HUNDRED NINETY-TWO ($292.00) DOLLARS, U. S. CU</t>
  </si>
  <si>
    <t>CV-2015-900084.00</t>
  </si>
  <si>
    <t>STATE OF ALABAMA V. THREE HUNDRED TWENTY ($320.00) DOLLARS, U. S. CURR</t>
  </si>
  <si>
    <t>CV-2015-900085.00</t>
  </si>
  <si>
    <t>STATE OF ALABAMA V. FOUR HUNDRED TWENTY-ONE ($421.00) DOLLARS, U. S. C</t>
  </si>
  <si>
    <t>CV-2015-900086.00</t>
  </si>
  <si>
    <t>STATE OF ALABAMA V. NINE HUNDRED TWENTY-SIX ($926.00) DOLLARS, U. S.</t>
  </si>
  <si>
    <t>STATE OF ALABAMA V. EIGHT HUNDRED FORTY-NINE ($849.00) DOLLARS, U. S.</t>
  </si>
  <si>
    <t>CV-2015-900063.00</t>
  </si>
  <si>
    <t>STATE OF ALABAMA V. TWO HUNDRED TWENTY-TWO ($222.00) DOLLARS, U. S. CU</t>
  </si>
  <si>
    <t>STATE OF ALABAMA V. SIX HUNDRED EIGHTY-EIGHT ($688.00) DOLLARS, U. S.</t>
  </si>
  <si>
    <t>CV-2015-900040.00</t>
  </si>
  <si>
    <t>STATE OF ALABAMA V. FIVE HUNDRED SIXTY-NINE ($569.00) DOLLARS, U. S. C</t>
  </si>
  <si>
    <t>CV-2015-900041.00</t>
  </si>
  <si>
    <t>STATE OF ALABAMA V. FOUR HUNDRED TWENTY-SIX ($426.00) DOLLARS, U. S. C</t>
  </si>
  <si>
    <t>CV-2015-900033.00</t>
  </si>
  <si>
    <t>Active, but has final order on docket, 75% awarded to WANTF is forfeited to City of Tuscaloosa or to be sold by WANTF</t>
  </si>
  <si>
    <t>STATE OF ALABAMA V. FOUR HUNDRED TWENTY-FIVE ($425.00) DOLLARS, U. S.</t>
  </si>
  <si>
    <t>Related criminal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</si>
</sst>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0" fontId="2" fillId="0" borderId="0" xfId="0" applyFont="1"/>
    <xf numFmtId="0" fontId="2" fillId="0" borderId="0" xfId="0" applyFont="1" applyFill="1" applyAlignment="1">
      <alignment wrapText="1"/>
    </xf>
    <xf numFmtId="4" fontId="2" fillId="0" borderId="0" xfId="0" applyNumberFormat="1" applyFont="1" applyFill="1" applyAlignment="1">
      <alignment wrapText="1"/>
    </xf>
    <xf numFmtId="164" fontId="2" fillId="0" borderId="0" xfId="0" applyNumberFormat="1" applyFont="1" applyFill="1" applyAlignment="1">
      <alignment wrapText="1"/>
    </xf>
    <xf numFmtId="6" fontId="0" fillId="0" borderId="0" xfId="0" applyNumberFormat="1"/>
    <xf numFmtId="2" fontId="0" fillId="0" borderId="0" xfId="0" applyNumberFormat="1"/>
    <xf numFmtId="8" fontId="0" fillId="0" borderId="0" xfId="0" applyNumberFormat="1"/>
    <xf numFmtId="3" fontId="0" fillId="0" borderId="0" xfId="0" applyNumberFormat="1"/>
    <xf numFmtId="0" fontId="0" fillId="0" borderId="0" xfId="0" applyAlignment="1">
      <alignment wrapText="1"/>
    </xf>
    <xf numFmtId="0" fontId="0" fillId="0" borderId="0" xfId="0" applyFill="1"/>
    <xf numFmtId="0" fontId="0" fillId="0" borderId="0" xfId="0" applyFill="1" applyAlignment="1">
      <alignment wrapText="1"/>
    </xf>
    <xf numFmtId="0" fontId="2" fillId="0" borderId="0" xfId="0" applyFont="1" applyAlignment="1">
      <alignment wrapText="1"/>
    </xf>
    <xf numFmtId="0" fontId="0" fillId="0" borderId="0" xfId="0" applyFont="1"/>
    <xf numFmtId="6" fontId="0" fillId="0" borderId="0" xfId="0" applyNumberFormat="1" applyFont="1"/>
    <xf numFmtId="0" fontId="0" fillId="0" borderId="0" xfId="0" applyFont="1" applyAlignment="1">
      <alignment vertical="center"/>
    </xf>
    <xf numFmtId="8" fontId="0" fillId="0" borderId="0" xfId="0" applyNumberFormat="1" applyFont="1"/>
    <xf numFmtId="0" fontId="0" fillId="0" borderId="0" xfId="0" applyFont="1" applyFill="1"/>
    <xf numFmtId="6" fontId="0" fillId="0" borderId="0" xfId="0" applyNumberFormat="1" applyFont="1" applyFill="1"/>
    <xf numFmtId="6" fontId="0" fillId="0" borderId="0" xfId="0" applyNumberFormat="1" applyFill="1"/>
    <xf numFmtId="4" fontId="0" fillId="0" borderId="0" xfId="1" applyNumberFormat="1" applyFont="1" applyFill="1"/>
    <xf numFmtId="164" fontId="0" fillId="0" borderId="0" xfId="0" applyNumberFormat="1" applyFill="1"/>
    <xf numFmtId="4" fontId="0" fillId="0" borderId="0" xfId="0" applyNumberFormat="1" applyFill="1"/>
    <xf numFmtId="0" fontId="3" fillId="0" borderId="0" xfId="0" applyFont="1" applyFill="1"/>
    <xf numFmtId="6" fontId="3" fillId="0" borderId="0" xfId="0" applyNumberFormat="1" applyFont="1" applyFill="1"/>
    <xf numFmtId="6" fontId="0" fillId="2" borderId="0" xfId="0" applyNumberFormat="1" applyFill="1"/>
    <xf numFmtId="8" fontId="0" fillId="0" borderId="0" xfId="0" applyNumberFormat="1" applyFill="1"/>
    <xf numFmtId="0" fontId="0" fillId="2" borderId="0" xfId="0" applyFill="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uston%20County/Houston%20County%20analysi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elby%20County/Shelby%20County%20analys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bile%20County/Mobile%20County%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m charges pivot"/>
      <sheetName val="Sheet1"/>
      <sheetName val="table1"/>
    </sheetNames>
    <sheetDataSet>
      <sheetData sheetId="0"/>
      <sheetData sheetId="1"/>
      <sheetData sheetId="2">
        <row r="1">
          <cell r="A1" t="str">
            <v>Civil asset forfeiture case No.</v>
          </cell>
          <cell r="B1" t="str">
            <v>Criminal charges (X)</v>
          </cell>
        </row>
        <row r="2">
          <cell r="A2" t="str">
            <v>CV-2015-900685.00</v>
          </cell>
          <cell r="B2" t="str">
            <v>x</v>
          </cell>
        </row>
        <row r="3">
          <cell r="A3" t="str">
            <v>CV-2015-900686.00</v>
          </cell>
          <cell r="B3" t="str">
            <v>x</v>
          </cell>
        </row>
        <row r="4">
          <cell r="A4" t="str">
            <v>CV-2015-900682.00</v>
          </cell>
          <cell r="B4" t="str">
            <v>x</v>
          </cell>
        </row>
        <row r="5">
          <cell r="A5" t="str">
            <v>CV-2015-900654.00</v>
          </cell>
          <cell r="B5" t="str">
            <v>x</v>
          </cell>
        </row>
        <row r="6">
          <cell r="A6" t="str">
            <v>CV-2015-900655.00</v>
          </cell>
          <cell r="B6" t="str">
            <v>x</v>
          </cell>
        </row>
        <row r="7">
          <cell r="A7" t="str">
            <v>CV-2015-900643.00</v>
          </cell>
          <cell r="B7" t="str">
            <v>x</v>
          </cell>
        </row>
        <row r="8">
          <cell r="A8" t="str">
            <v>CV-2015-900636.00</v>
          </cell>
          <cell r="B8" t="str">
            <v>x</v>
          </cell>
        </row>
        <row r="9">
          <cell r="A9" t="str">
            <v>CV-2015-900637.00</v>
          </cell>
          <cell r="B9" t="str">
            <v>n/a</v>
          </cell>
        </row>
        <row r="10">
          <cell r="A10" t="str">
            <v>CV-2015-900623.00</v>
          </cell>
          <cell r="B10" t="str">
            <v>x</v>
          </cell>
        </row>
        <row r="11">
          <cell r="A11" t="str">
            <v>CV-2015-900608.00</v>
          </cell>
          <cell r="B11" t="str">
            <v>x</v>
          </cell>
        </row>
        <row r="12">
          <cell r="A12" t="str">
            <v>CV-2015-900611.00</v>
          </cell>
          <cell r="B12" t="str">
            <v>x</v>
          </cell>
        </row>
        <row r="13">
          <cell r="A13" t="str">
            <v>CV-2015-900596.00</v>
          </cell>
          <cell r="B13" t="str">
            <v>x</v>
          </cell>
        </row>
        <row r="14">
          <cell r="A14" t="str">
            <v>CV-2015-900577.00</v>
          </cell>
          <cell r="B14" t="str">
            <v>x</v>
          </cell>
        </row>
        <row r="15">
          <cell r="A15" t="str">
            <v>CV-2015-900578.00</v>
          </cell>
          <cell r="B15" t="str">
            <v>n/a</v>
          </cell>
        </row>
        <row r="16">
          <cell r="A16" t="str">
            <v>CV-2015-900556.00</v>
          </cell>
          <cell r="B16" t="str">
            <v>x</v>
          </cell>
        </row>
        <row r="17">
          <cell r="A17" t="str">
            <v>CV-2015-900538.00</v>
          </cell>
          <cell r="B17" t="str">
            <v>x</v>
          </cell>
        </row>
        <row r="18">
          <cell r="A18" t="str">
            <v>CV-2015-900532.00</v>
          </cell>
          <cell r="B18" t="str">
            <v>x</v>
          </cell>
        </row>
        <row r="19">
          <cell r="A19" t="str">
            <v>CV-2015-900533.00</v>
          </cell>
          <cell r="B19" t="str">
            <v>x</v>
          </cell>
        </row>
        <row r="20">
          <cell r="A20" t="str">
            <v>CV-2015-900510.00</v>
          </cell>
          <cell r="B20" t="str">
            <v>x</v>
          </cell>
        </row>
        <row r="21">
          <cell r="A21" t="str">
            <v>CV-2015-900511.00</v>
          </cell>
          <cell r="B21" t="str">
            <v>x</v>
          </cell>
        </row>
        <row r="22">
          <cell r="A22" t="str">
            <v>CV-2015-900494.00</v>
          </cell>
          <cell r="B22" t="str">
            <v>n/a</v>
          </cell>
        </row>
        <row r="23">
          <cell r="A23" t="str">
            <v>CV-2015-900495.00</v>
          </cell>
          <cell r="B23" t="str">
            <v>x</v>
          </cell>
        </row>
        <row r="24">
          <cell r="A24" t="str">
            <v>CV-2015-900479.00</v>
          </cell>
          <cell r="B24" t="str">
            <v>x</v>
          </cell>
        </row>
        <row r="25">
          <cell r="A25" t="str">
            <v>CV-2015-900446.00</v>
          </cell>
          <cell r="B25" t="str">
            <v>x</v>
          </cell>
        </row>
        <row r="26">
          <cell r="A26" t="str">
            <v>CV-2015-900442.00</v>
          </cell>
          <cell r="B26" t="str">
            <v>x</v>
          </cell>
        </row>
        <row r="27">
          <cell r="A27" t="str">
            <v>CV-2015-900418.00</v>
          </cell>
          <cell r="B27" t="str">
            <v>x</v>
          </cell>
        </row>
        <row r="28">
          <cell r="A28" t="str">
            <v>CV-2015-900380.00</v>
          </cell>
          <cell r="B28" t="str">
            <v>x</v>
          </cell>
        </row>
        <row r="29">
          <cell r="A29" t="str">
            <v>CV-2015-900372.00</v>
          </cell>
          <cell r="B29" t="str">
            <v>x</v>
          </cell>
        </row>
        <row r="30">
          <cell r="A30" t="str">
            <v>CV-2015-900363.00</v>
          </cell>
          <cell r="B30" t="str">
            <v>x</v>
          </cell>
        </row>
        <row r="31">
          <cell r="A31" t="str">
            <v>CV-2015-900361.00</v>
          </cell>
          <cell r="B31" t="str">
            <v>x</v>
          </cell>
        </row>
        <row r="32">
          <cell r="A32" t="str">
            <v>CV-2015-900324.00</v>
          </cell>
          <cell r="B32" t="str">
            <v>x</v>
          </cell>
        </row>
        <row r="33">
          <cell r="A33" t="str">
            <v>CV-2015-900317.00</v>
          </cell>
          <cell r="B33" t="str">
            <v>n/a</v>
          </cell>
        </row>
        <row r="34">
          <cell r="A34" t="str">
            <v>CV-2015-900296.00</v>
          </cell>
          <cell r="B34" t="str">
            <v>n/a</v>
          </cell>
        </row>
        <row r="35">
          <cell r="A35" t="str">
            <v>CV-2015-900297.00</v>
          </cell>
          <cell r="B35" t="str">
            <v>x</v>
          </cell>
        </row>
        <row r="36">
          <cell r="A36" t="str">
            <v>CV-2015-900283.00</v>
          </cell>
          <cell r="B36" t="str">
            <v>x</v>
          </cell>
        </row>
        <row r="37">
          <cell r="A37" t="str">
            <v>CV-2015-900272.00</v>
          </cell>
          <cell r="B37" t="str">
            <v>x</v>
          </cell>
        </row>
        <row r="38">
          <cell r="A38" t="str">
            <v>CV-2015-900250.00</v>
          </cell>
          <cell r="B38" t="str">
            <v>x</v>
          </cell>
        </row>
        <row r="39">
          <cell r="A39" t="str">
            <v>CV-2015-900251.00</v>
          </cell>
          <cell r="B39" t="str">
            <v>x</v>
          </cell>
        </row>
        <row r="40">
          <cell r="A40" t="str">
            <v>CV-2015-900237.00</v>
          </cell>
          <cell r="B40" t="str">
            <v>x</v>
          </cell>
        </row>
        <row r="41">
          <cell r="A41" t="str">
            <v>CV-2015-900231.00</v>
          </cell>
          <cell r="B41" t="str">
            <v>x</v>
          </cell>
        </row>
        <row r="42">
          <cell r="A42" t="str">
            <v>CV-2015-900232.00</v>
          </cell>
          <cell r="B42" t="str">
            <v>x</v>
          </cell>
        </row>
        <row r="43">
          <cell r="A43" t="str">
            <v>CV-2015-900201.00</v>
          </cell>
          <cell r="B43" t="str">
            <v>x</v>
          </cell>
        </row>
        <row r="44">
          <cell r="A44" t="str">
            <v>CV-2015-900163.00</v>
          </cell>
          <cell r="B44" t="str">
            <v>x</v>
          </cell>
        </row>
        <row r="45">
          <cell r="A45" t="str">
            <v>CV-2015-900117.00</v>
          </cell>
          <cell r="B45" t="str">
            <v>X</v>
          </cell>
        </row>
        <row r="46">
          <cell r="A46" t="str">
            <v>CV-2015-900118.00</v>
          </cell>
          <cell r="B46" t="str">
            <v>x</v>
          </cell>
        </row>
        <row r="47">
          <cell r="A47" t="str">
            <v>CV-2015-900123.00</v>
          </cell>
          <cell r="B47" t="str">
            <v>x</v>
          </cell>
        </row>
        <row r="48">
          <cell r="A48" t="str">
            <v>CV-2015-900116.00</v>
          </cell>
          <cell r="B48" t="str">
            <v>x</v>
          </cell>
        </row>
        <row r="49">
          <cell r="A49" t="str">
            <v>CV-2015-900032.00</v>
          </cell>
          <cell r="B49" t="str">
            <v>x</v>
          </cell>
        </row>
        <row r="50">
          <cell r="A50" t="str">
            <v>CV-2015-900006.00</v>
          </cell>
          <cell r="B50" t="str">
            <v>x</v>
          </cell>
        </row>
        <row r="51">
          <cell r="A51" t="str">
            <v>CV-2015-900403.00</v>
          </cell>
          <cell r="B51" t="str">
            <v>x</v>
          </cell>
        </row>
        <row r="52">
          <cell r="A52" t="str">
            <v>CV-2015-900180.00</v>
          </cell>
          <cell r="B52" t="str">
            <v>x</v>
          </cell>
        </row>
        <row r="53">
          <cell r="A53" t="str">
            <v>CV-2015-900158.00</v>
          </cell>
          <cell r="B53" t="str">
            <v>x</v>
          </cell>
        </row>
        <row r="54">
          <cell r="A54" t="str">
            <v>CV-2015-900148.00</v>
          </cell>
          <cell r="B54" t="str">
            <v>n/a</v>
          </cell>
        </row>
        <row r="55">
          <cell r="A55" t="str">
            <v>CV-2015-900147.00</v>
          </cell>
          <cell r="B55" t="str">
            <v>x</v>
          </cell>
        </row>
        <row r="56">
          <cell r="A56" t="str">
            <v>CV-2015-900129.00</v>
          </cell>
          <cell r="B56" t="str">
            <v>x</v>
          </cell>
        </row>
        <row r="57">
          <cell r="A57" t="str">
            <v>CV-2015-900120.00</v>
          </cell>
          <cell r="B57" t="str">
            <v>n/a</v>
          </cell>
        </row>
        <row r="58">
          <cell r="A58" t="str">
            <v>CV-2015-900121.00</v>
          </cell>
          <cell r="B58" t="str">
            <v>n/a</v>
          </cell>
        </row>
        <row r="59">
          <cell r="A59" t="str">
            <v>CV-2015-900115.00</v>
          </cell>
          <cell r="B59" t="str">
            <v>x</v>
          </cell>
        </row>
        <row r="60">
          <cell r="A60" t="str">
            <v>CV-2015-900002.00</v>
          </cell>
          <cell r="B60" t="str">
            <v>n/a</v>
          </cell>
        </row>
        <row r="61">
          <cell r="A61" t="str">
            <v>CV-2015-900122.00</v>
          </cell>
          <cell r="B61" t="str">
            <v>x</v>
          </cell>
        </row>
        <row r="62">
          <cell r="A62" t="str">
            <v>CV-2015-900358.00</v>
          </cell>
          <cell r="B62" t="str">
            <v>x</v>
          </cell>
        </row>
        <row r="63">
          <cell r="A63" t="str">
            <v>CV-2015-900341.00</v>
          </cell>
          <cell r="B63" t="str">
            <v>x</v>
          </cell>
        </row>
        <row r="64">
          <cell r="A64" t="str">
            <v>CV-2015-900555.00</v>
          </cell>
          <cell r="B64" t="str">
            <v>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ivot"/>
      <sheetName val="crim charges pivot"/>
      <sheetName val="Main sheet"/>
      <sheetName val="table2"/>
    </sheetNames>
    <sheetDataSet>
      <sheetData sheetId="0"/>
      <sheetData sheetId="1"/>
      <sheetData sheetId="2"/>
      <sheetData sheetId="3">
        <row r="1">
          <cell r="A1" t="str">
            <v>Civil asset forfeiture case No.</v>
          </cell>
          <cell r="B1" t="str">
            <v>Criminal charges (X)</v>
          </cell>
        </row>
        <row r="2">
          <cell r="A2" t="str">
            <v>CV-2015-901031.00</v>
          </cell>
          <cell r="B2" t="str">
            <v>x</v>
          </cell>
        </row>
        <row r="3">
          <cell r="A3" t="str">
            <v>CV-2015-901015.00</v>
          </cell>
          <cell r="B3" t="str">
            <v>n/a</v>
          </cell>
        </row>
        <row r="4">
          <cell r="A4" t="str">
            <v>CV-2015-901016.00</v>
          </cell>
          <cell r="B4" t="str">
            <v>x</v>
          </cell>
        </row>
        <row r="5">
          <cell r="A5" t="str">
            <v>CV-2015-900999.00</v>
          </cell>
          <cell r="B5" t="str">
            <v>x</v>
          </cell>
        </row>
        <row r="6">
          <cell r="A6" t="str">
            <v>CV-2015-900993.00</v>
          </cell>
          <cell r="B6" t="str">
            <v>x</v>
          </cell>
        </row>
        <row r="7">
          <cell r="A7" t="str">
            <v>CV-2015-900984.00</v>
          </cell>
          <cell r="B7" t="str">
            <v>x</v>
          </cell>
        </row>
        <row r="8">
          <cell r="A8" t="str">
            <v>CV-2015-900980.00</v>
          </cell>
          <cell r="B8" t="str">
            <v>x</v>
          </cell>
        </row>
        <row r="9">
          <cell r="A9" t="str">
            <v>CV-2015-900925.00</v>
          </cell>
          <cell r="B9" t="str">
            <v>x</v>
          </cell>
        </row>
        <row r="10">
          <cell r="A10" t="str">
            <v>CV-2015-900917.00</v>
          </cell>
          <cell r="B10" t="str">
            <v>x</v>
          </cell>
        </row>
        <row r="11">
          <cell r="A11" t="str">
            <v>CV-2015-900918.00</v>
          </cell>
          <cell r="B11" t="str">
            <v>x</v>
          </cell>
        </row>
        <row r="12">
          <cell r="A12" t="str">
            <v>CV-2015-900883.00</v>
          </cell>
          <cell r="B12" t="str">
            <v>x</v>
          </cell>
        </row>
        <row r="13">
          <cell r="A13" t="str">
            <v>CV-2015-900884.00</v>
          </cell>
          <cell r="B13" t="str">
            <v>n/a</v>
          </cell>
        </row>
        <row r="14">
          <cell r="A14" t="str">
            <v>CV-2015-900795.00</v>
          </cell>
          <cell r="B14" t="str">
            <v>x</v>
          </cell>
        </row>
        <row r="15">
          <cell r="A15" t="str">
            <v>CV-2015-900797.00</v>
          </cell>
          <cell r="B15" t="str">
            <v>x</v>
          </cell>
        </row>
        <row r="16">
          <cell r="A16" t="str">
            <v>CV-2015-900794.00</v>
          </cell>
          <cell r="B16" t="str">
            <v>n/a</v>
          </cell>
        </row>
        <row r="17">
          <cell r="A17" t="str">
            <v>CV-2015-900768.00</v>
          </cell>
          <cell r="B17" t="str">
            <v>x</v>
          </cell>
        </row>
        <row r="18">
          <cell r="A18" t="str">
            <v>CV-2015-900696.00</v>
          </cell>
          <cell r="B18" t="str">
            <v>x</v>
          </cell>
        </row>
        <row r="19">
          <cell r="A19" t="str">
            <v>CV-2015-900629.00</v>
          </cell>
          <cell r="B19" t="str">
            <v>x</v>
          </cell>
        </row>
        <row r="20">
          <cell r="A20" t="str">
            <v>CV-2015-900594.00</v>
          </cell>
          <cell r="B20" t="str">
            <v>x</v>
          </cell>
        </row>
        <row r="21">
          <cell r="A21" t="str">
            <v>CV-2015-900558.00</v>
          </cell>
          <cell r="B21" t="str">
            <v>x</v>
          </cell>
        </row>
        <row r="22">
          <cell r="A22" t="str">
            <v>CV-2015-900429.00</v>
          </cell>
          <cell r="B22" t="str">
            <v>x</v>
          </cell>
        </row>
        <row r="23">
          <cell r="A23" t="str">
            <v>CV-2015-900426.00</v>
          </cell>
          <cell r="B23" t="str">
            <v>n/a</v>
          </cell>
        </row>
        <row r="24">
          <cell r="A24" t="str">
            <v>CV-2015-900427.00</v>
          </cell>
          <cell r="B24" t="str">
            <v>x</v>
          </cell>
        </row>
        <row r="25">
          <cell r="A25" t="str">
            <v>CV-2015-900409.00</v>
          </cell>
          <cell r="B25" t="str">
            <v>x</v>
          </cell>
        </row>
        <row r="26">
          <cell r="A26" t="str">
            <v>CV-2015-900375.00</v>
          </cell>
          <cell r="B26" t="str">
            <v>x</v>
          </cell>
        </row>
        <row r="27">
          <cell r="A27" t="str">
            <v>CV-2015-900353.00</v>
          </cell>
          <cell r="B27" t="str">
            <v>x</v>
          </cell>
        </row>
        <row r="28">
          <cell r="A28" t="str">
            <v>CV-2015-900346.00</v>
          </cell>
          <cell r="B28" t="str">
            <v>x</v>
          </cell>
        </row>
        <row r="29">
          <cell r="A29" t="str">
            <v>CV-2015-900340.00</v>
          </cell>
          <cell r="B29" t="str">
            <v>x</v>
          </cell>
        </row>
        <row r="30">
          <cell r="A30" t="str">
            <v>CV-2015-900311.00</v>
          </cell>
          <cell r="B30" t="str">
            <v>x</v>
          </cell>
        </row>
        <row r="31">
          <cell r="A31" t="str">
            <v>CV-2015-900225.00</v>
          </cell>
          <cell r="B31" t="str">
            <v>x</v>
          </cell>
        </row>
        <row r="32">
          <cell r="A32" t="str">
            <v>CV-2015-900233.00</v>
          </cell>
          <cell r="B32" t="str">
            <v>x</v>
          </cell>
        </row>
        <row r="33">
          <cell r="A33" t="str">
            <v>CV-2015-900201.00</v>
          </cell>
          <cell r="B33" t="str">
            <v>x</v>
          </cell>
        </row>
        <row r="34">
          <cell r="A34" t="str">
            <v>CV-2015-900190.00</v>
          </cell>
          <cell r="B34" t="str">
            <v>x</v>
          </cell>
        </row>
        <row r="35">
          <cell r="A35" t="str">
            <v>CV-2015-900192.00</v>
          </cell>
          <cell r="B35" t="str">
            <v>x</v>
          </cell>
        </row>
        <row r="36">
          <cell r="A36" t="str">
            <v>CV-2015-900076.00</v>
          </cell>
          <cell r="B36" t="str">
            <v>n/a</v>
          </cell>
        </row>
        <row r="37">
          <cell r="A37" t="str">
            <v>CV-2015-900068.00</v>
          </cell>
          <cell r="B37" t="str">
            <v>x</v>
          </cell>
        </row>
        <row r="38">
          <cell r="A38" t="str">
            <v>CV-2015-900047.00</v>
          </cell>
          <cell r="B38" t="str">
            <v>n/a</v>
          </cell>
        </row>
        <row r="39">
          <cell r="A39" t="str">
            <v>CV-2015-901075.00</v>
          </cell>
          <cell r="B39" t="str">
            <v>x</v>
          </cell>
        </row>
        <row r="40">
          <cell r="A40" t="str">
            <v>CV-2015-901045.00</v>
          </cell>
          <cell r="B40" t="str">
            <v>n/a</v>
          </cell>
        </row>
        <row r="41">
          <cell r="A41" t="str">
            <v>CV-2015-901046.00</v>
          </cell>
          <cell r="B41" t="str">
            <v>n/a</v>
          </cell>
        </row>
        <row r="42">
          <cell r="A42" t="str">
            <v>CV-2015-901047.00</v>
          </cell>
          <cell r="B42" t="str">
            <v>n/a</v>
          </cell>
        </row>
        <row r="43">
          <cell r="A43" t="str">
            <v>CV-2015-900536.00</v>
          </cell>
          <cell r="B43" t="str">
            <v>x</v>
          </cell>
        </row>
        <row r="44">
          <cell r="A44" t="str">
            <v>CV-2015-900538.00</v>
          </cell>
          <cell r="B44" t="str">
            <v>x</v>
          </cell>
        </row>
        <row r="45">
          <cell r="A45" t="str">
            <v>CV-2015-900516.00</v>
          </cell>
          <cell r="B45" t="str">
            <v>x</v>
          </cell>
        </row>
        <row r="46">
          <cell r="A46" t="str">
            <v>CV-2015-900529.00</v>
          </cell>
          <cell r="B46" t="str">
            <v>x</v>
          </cell>
        </row>
        <row r="47">
          <cell r="A47" t="str">
            <v>CV-2015-900523.00</v>
          </cell>
          <cell r="B47" t="str">
            <v>n/a</v>
          </cell>
        </row>
        <row r="48">
          <cell r="A48" t="str">
            <v>CV-2015-900530.00</v>
          </cell>
          <cell r="B48" t="str">
            <v>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4"/>
      <sheetName val="Mobile County"/>
      <sheetName val="Sheet2"/>
      <sheetName val="Sheet3"/>
    </sheetNames>
    <sheetDataSet>
      <sheetData sheetId="0"/>
      <sheetData sheetId="1"/>
      <sheetData sheetId="2"/>
      <sheetData sheetId="3">
        <row r="2">
          <cell r="A2" t="str">
            <v>Civil case No.</v>
          </cell>
          <cell r="B2" t="str">
            <v>Criminal Charges (X)</v>
          </cell>
        </row>
        <row r="3">
          <cell r="A3" t="str">
            <v>CV-2015-903039.00</v>
          </cell>
          <cell r="B3" t="str">
            <v>n/a</v>
          </cell>
        </row>
        <row r="4">
          <cell r="A4" t="str">
            <v>CV-2015-903014.00</v>
          </cell>
          <cell r="B4" t="str">
            <v>n/a</v>
          </cell>
        </row>
        <row r="5">
          <cell r="A5" t="str">
            <v>CV-2015-903015.00</v>
          </cell>
          <cell r="B5" t="str">
            <v>n/a</v>
          </cell>
        </row>
        <row r="6">
          <cell r="A6" t="str">
            <v>CV-2015-903016.00</v>
          </cell>
          <cell r="B6" t="str">
            <v>X</v>
          </cell>
        </row>
        <row r="7">
          <cell r="A7" t="str">
            <v>CV-2015-903018.00</v>
          </cell>
          <cell r="B7" t="str">
            <v>X</v>
          </cell>
        </row>
        <row r="8">
          <cell r="A8" t="str">
            <v>CV-2015-903019.00</v>
          </cell>
          <cell r="B8" t="str">
            <v>n/a</v>
          </cell>
        </row>
        <row r="9">
          <cell r="A9" t="str">
            <v>CV-2015-903020.00</v>
          </cell>
          <cell r="B9" t="str">
            <v>X</v>
          </cell>
        </row>
        <row r="10">
          <cell r="A10" t="str">
            <v>CV-2015-903022.00</v>
          </cell>
          <cell r="B10" t="str">
            <v>X</v>
          </cell>
        </row>
        <row r="11">
          <cell r="A11" t="str">
            <v>CV-2015-902994.00</v>
          </cell>
          <cell r="B11" t="str">
            <v>X</v>
          </cell>
        </row>
        <row r="12">
          <cell r="A12" t="str">
            <v>CV-2015-902969.00</v>
          </cell>
          <cell r="B12" t="str">
            <v>n/a</v>
          </cell>
        </row>
        <row r="13">
          <cell r="A13" t="str">
            <v>CV-2015-902971.00</v>
          </cell>
          <cell r="B13" t="str">
            <v>X</v>
          </cell>
        </row>
        <row r="14">
          <cell r="A14" t="str">
            <v>CV-2015-000340.00</v>
          </cell>
          <cell r="B14" t="str">
            <v>n/a</v>
          </cell>
        </row>
        <row r="15">
          <cell r="A15" t="str">
            <v>CV-2015-000341.00</v>
          </cell>
          <cell r="B15" t="str">
            <v>n/a</v>
          </cell>
        </row>
        <row r="16">
          <cell r="A16" t="str">
            <v>CV-2015-000342.00</v>
          </cell>
          <cell r="B16" t="str">
            <v>n/a</v>
          </cell>
        </row>
        <row r="17">
          <cell r="A17" t="str">
            <v>CV-2015-902902.00</v>
          </cell>
          <cell r="B17" t="str">
            <v>X</v>
          </cell>
        </row>
        <row r="18">
          <cell r="A18" t="str">
            <v>CV-2015-902903.00</v>
          </cell>
          <cell r="B18" t="str">
            <v>X</v>
          </cell>
        </row>
        <row r="19">
          <cell r="A19" t="str">
            <v>CV-2015-902905.00</v>
          </cell>
          <cell r="B19" t="str">
            <v>X</v>
          </cell>
        </row>
        <row r="20">
          <cell r="A20" t="str">
            <v>CV-2015-902906.00</v>
          </cell>
          <cell r="B20" t="str">
            <v>n/a</v>
          </cell>
        </row>
        <row r="21">
          <cell r="A21" t="str">
            <v>CV-2015-902907.00</v>
          </cell>
          <cell r="B21" t="str">
            <v>n/a</v>
          </cell>
        </row>
        <row r="22">
          <cell r="A22" t="str">
            <v>CV-2015-902908.00</v>
          </cell>
          <cell r="B22" t="str">
            <v>x</v>
          </cell>
        </row>
        <row r="23">
          <cell r="A23" t="str">
            <v>CV-2015-902825.00</v>
          </cell>
          <cell r="B23" t="str">
            <v>n/a</v>
          </cell>
        </row>
        <row r="24">
          <cell r="A24" t="str">
            <v>CV-2015-902826.00</v>
          </cell>
          <cell r="B24" t="str">
            <v>x</v>
          </cell>
        </row>
        <row r="25">
          <cell r="A25" t="str">
            <v>CV-2015-902755.00</v>
          </cell>
          <cell r="B25" t="str">
            <v>X</v>
          </cell>
        </row>
        <row r="26">
          <cell r="A26" t="str">
            <v>CV-2015-902756.00</v>
          </cell>
          <cell r="B26" t="str">
            <v>X</v>
          </cell>
        </row>
        <row r="27">
          <cell r="A27" t="str">
            <v>CV-2015-902738.00</v>
          </cell>
          <cell r="B27" t="str">
            <v>X</v>
          </cell>
        </row>
        <row r="28">
          <cell r="A28" t="str">
            <v>CV-2015-902727.00</v>
          </cell>
          <cell r="B28" t="str">
            <v>n/a</v>
          </cell>
        </row>
        <row r="29">
          <cell r="A29" t="str">
            <v>CV-2015-902719.00</v>
          </cell>
          <cell r="B29" t="str">
            <v>X</v>
          </cell>
        </row>
        <row r="30">
          <cell r="A30" t="str">
            <v>CV-2015-902693.00</v>
          </cell>
          <cell r="B30" t="str">
            <v>X</v>
          </cell>
        </row>
        <row r="31">
          <cell r="A31" t="str">
            <v>CV-2015-902697.00</v>
          </cell>
          <cell r="B31" t="str">
            <v>X</v>
          </cell>
        </row>
        <row r="32">
          <cell r="A32" t="str">
            <v>CV-2015-902698.00</v>
          </cell>
          <cell r="B32" t="str">
            <v>X</v>
          </cell>
        </row>
        <row r="33">
          <cell r="A33" t="str">
            <v>CV-2015-902700.00</v>
          </cell>
          <cell r="B33" t="str">
            <v>X</v>
          </cell>
        </row>
        <row r="34">
          <cell r="A34" t="str">
            <v>CV-2015-902701.00</v>
          </cell>
          <cell r="B34" t="str">
            <v>n/a</v>
          </cell>
        </row>
        <row r="35">
          <cell r="A35" t="str">
            <v>CV-2015-902688.00</v>
          </cell>
          <cell r="B35" t="str">
            <v>Unclaear if charges are related</v>
          </cell>
        </row>
        <row r="36">
          <cell r="A36" t="str">
            <v>CV-2015-902646.00</v>
          </cell>
          <cell r="B36" t="str">
            <v>X</v>
          </cell>
        </row>
        <row r="37">
          <cell r="A37" t="str">
            <v>CV-2015-902630.00</v>
          </cell>
          <cell r="B37" t="str">
            <v>X</v>
          </cell>
        </row>
        <row r="38">
          <cell r="A38" t="str">
            <v>CV-2015-902636.00</v>
          </cell>
          <cell r="B38" t="str">
            <v>X</v>
          </cell>
        </row>
        <row r="39">
          <cell r="A39" t="str">
            <v>CV-2015-902609.00</v>
          </cell>
          <cell r="B39" t="str">
            <v>X</v>
          </cell>
        </row>
        <row r="40">
          <cell r="A40" t="str">
            <v>CV-2015-902610.00</v>
          </cell>
          <cell r="B40" t="str">
            <v>X</v>
          </cell>
        </row>
        <row r="41">
          <cell r="A41" t="str">
            <v>CV-2015-902574.00</v>
          </cell>
          <cell r="B41" t="str">
            <v>X</v>
          </cell>
        </row>
        <row r="42">
          <cell r="A42" t="str">
            <v>CV-2015-902575.00</v>
          </cell>
          <cell r="B42" t="str">
            <v>X</v>
          </cell>
        </row>
        <row r="43">
          <cell r="A43" t="str">
            <v>CV-2015-000288.00</v>
          </cell>
          <cell r="B43" t="str">
            <v>X</v>
          </cell>
        </row>
        <row r="44">
          <cell r="A44" t="str">
            <v>CV-2015-902550.00</v>
          </cell>
          <cell r="B44" t="str">
            <v>X</v>
          </cell>
        </row>
        <row r="45">
          <cell r="A45" t="str">
            <v>CV-2015-902551.00</v>
          </cell>
          <cell r="B45" t="str">
            <v>X</v>
          </cell>
        </row>
        <row r="46">
          <cell r="A46" t="str">
            <v>CV-2015-000283.00</v>
          </cell>
          <cell r="B46" t="str">
            <v>X</v>
          </cell>
        </row>
        <row r="47">
          <cell r="A47" t="str">
            <v>CV-2015-902513.00</v>
          </cell>
          <cell r="B47" t="str">
            <v>X</v>
          </cell>
        </row>
        <row r="48">
          <cell r="A48" t="str">
            <v>CV-2015-902514.00</v>
          </cell>
          <cell r="B48" t="str">
            <v>n/a</v>
          </cell>
        </row>
        <row r="49">
          <cell r="A49" t="str">
            <v>CV-2015-902515.00</v>
          </cell>
          <cell r="B49" t="str">
            <v>X</v>
          </cell>
        </row>
        <row r="50">
          <cell r="A50" t="str">
            <v>CV-2015-902516.00</v>
          </cell>
          <cell r="B50" t="str">
            <v>X</v>
          </cell>
        </row>
        <row r="51">
          <cell r="A51" t="str">
            <v>CV-2015-902475.00</v>
          </cell>
          <cell r="B51" t="str">
            <v>X</v>
          </cell>
        </row>
        <row r="52">
          <cell r="A52" t="str">
            <v>CV-2015-902476.00</v>
          </cell>
          <cell r="B52" t="str">
            <v>n/a</v>
          </cell>
        </row>
        <row r="53">
          <cell r="A53" t="str">
            <v>CV-2015-902477.00</v>
          </cell>
          <cell r="B53" t="str">
            <v>n/a</v>
          </cell>
        </row>
        <row r="54">
          <cell r="A54" t="str">
            <v>CV-2015-902478.00</v>
          </cell>
          <cell r="B54" t="str">
            <v>n/a</v>
          </cell>
        </row>
        <row r="55">
          <cell r="A55" t="str">
            <v>CV-2015-902479.00</v>
          </cell>
          <cell r="B55" t="str">
            <v>X</v>
          </cell>
        </row>
        <row r="56">
          <cell r="A56" t="str">
            <v>CV-2015-902440.00</v>
          </cell>
          <cell r="B56" t="str">
            <v>X</v>
          </cell>
        </row>
        <row r="57">
          <cell r="A57" t="str">
            <v>CV-2015-902441.00</v>
          </cell>
          <cell r="B57" t="str">
            <v>X</v>
          </cell>
        </row>
        <row r="58">
          <cell r="A58" t="str">
            <v>CV-2015-902442.00</v>
          </cell>
          <cell r="B58" t="str">
            <v>X</v>
          </cell>
        </row>
        <row r="59">
          <cell r="A59" t="str">
            <v>CV-2015-902378.00</v>
          </cell>
          <cell r="B59" t="str">
            <v>X</v>
          </cell>
        </row>
        <row r="60">
          <cell r="A60" t="str">
            <v>CV-2015-902388.00</v>
          </cell>
          <cell r="B60" t="str">
            <v>X</v>
          </cell>
        </row>
        <row r="61">
          <cell r="A61" t="str">
            <v>CV-2015-902373.00</v>
          </cell>
          <cell r="B61" t="str">
            <v>n/a</v>
          </cell>
        </row>
        <row r="62">
          <cell r="A62" t="str">
            <v>CV-2015-902374.00</v>
          </cell>
          <cell r="B62" t="str">
            <v>X</v>
          </cell>
        </row>
        <row r="63">
          <cell r="A63" t="str">
            <v>CV-2015-902324.00</v>
          </cell>
          <cell r="B63" t="str">
            <v>X</v>
          </cell>
        </row>
        <row r="64">
          <cell r="A64" t="str">
            <v>CV-2015-902298.00</v>
          </cell>
          <cell r="B64" t="str">
            <v>X</v>
          </cell>
        </row>
        <row r="65">
          <cell r="A65" t="str">
            <v>CV-2015-902258.00</v>
          </cell>
          <cell r="B65" t="str">
            <v>X</v>
          </cell>
        </row>
        <row r="66">
          <cell r="A66" t="str">
            <v>CV-2015-902263.00</v>
          </cell>
          <cell r="B66" t="str">
            <v>X</v>
          </cell>
        </row>
        <row r="67">
          <cell r="A67" t="str">
            <v>CV-2015-902248.00</v>
          </cell>
          <cell r="B67" t="str">
            <v>X</v>
          </cell>
        </row>
        <row r="68">
          <cell r="A68" t="str">
            <v>CV-2015-902237.00</v>
          </cell>
          <cell r="B68" t="str">
            <v>X</v>
          </cell>
        </row>
        <row r="69">
          <cell r="A69" t="str">
            <v>CV-2015-902213.00</v>
          </cell>
          <cell r="B69" t="str">
            <v>X</v>
          </cell>
        </row>
        <row r="70">
          <cell r="A70" t="str">
            <v>CV-2015-902214.00</v>
          </cell>
          <cell r="B70" t="str">
            <v>X</v>
          </cell>
        </row>
        <row r="71">
          <cell r="A71" t="str">
            <v>CV-2015-902154.00</v>
          </cell>
          <cell r="B71" t="str">
            <v>X</v>
          </cell>
        </row>
        <row r="72">
          <cell r="A72" t="str">
            <v>CV-2015-902155.00</v>
          </cell>
          <cell r="B72" t="str">
            <v>X</v>
          </cell>
        </row>
        <row r="73">
          <cell r="A73" t="str">
            <v>CV-2015-902110.00</v>
          </cell>
          <cell r="B73" t="str">
            <v>X</v>
          </cell>
        </row>
        <row r="74">
          <cell r="A74" t="str">
            <v>CV-2015-902111.00</v>
          </cell>
          <cell r="B74" t="str">
            <v>X</v>
          </cell>
        </row>
        <row r="75">
          <cell r="A75" t="str">
            <v>CV-2015-902115.00</v>
          </cell>
          <cell r="B75" t="str">
            <v>n/a</v>
          </cell>
        </row>
        <row r="76">
          <cell r="A76" t="str">
            <v>CV-2015-902117.00</v>
          </cell>
          <cell r="B76" t="str">
            <v>n/a</v>
          </cell>
        </row>
        <row r="77">
          <cell r="A77" t="str">
            <v>CV-2015-902119.00</v>
          </cell>
          <cell r="B77" t="str">
            <v>X</v>
          </cell>
        </row>
        <row r="78">
          <cell r="A78" t="str">
            <v>CV-2015-902077.00</v>
          </cell>
          <cell r="B78" t="str">
            <v>X</v>
          </cell>
        </row>
        <row r="79">
          <cell r="A79" t="str">
            <v>CV-2015-902080.00</v>
          </cell>
          <cell r="B79" t="str">
            <v>X</v>
          </cell>
        </row>
        <row r="80">
          <cell r="A80" t="str">
            <v>CV-2015-902050.00</v>
          </cell>
          <cell r="B80" t="str">
            <v>X</v>
          </cell>
        </row>
        <row r="81">
          <cell r="A81" t="str">
            <v>CV-2015-902056.00</v>
          </cell>
          <cell r="B81" t="str">
            <v>X</v>
          </cell>
        </row>
        <row r="82">
          <cell r="A82" t="str">
            <v>CV-2015-902038.00</v>
          </cell>
          <cell r="B82" t="str">
            <v>n/a</v>
          </cell>
        </row>
        <row r="83">
          <cell r="A83" t="str">
            <v>CV-2015-902031.00</v>
          </cell>
          <cell r="B83" t="str">
            <v>x</v>
          </cell>
        </row>
        <row r="84">
          <cell r="A84" t="str">
            <v>CV-2015-902032.00</v>
          </cell>
          <cell r="B84" t="str">
            <v>X</v>
          </cell>
        </row>
        <row r="85">
          <cell r="A85" t="str">
            <v>CV-2015-000219.00</v>
          </cell>
          <cell r="B85" t="str">
            <v>n/a</v>
          </cell>
        </row>
        <row r="86">
          <cell r="A86" t="str">
            <v>CV-2015-000220.00</v>
          </cell>
          <cell r="B86" t="str">
            <v>n/a</v>
          </cell>
        </row>
        <row r="87">
          <cell r="A87" t="str">
            <v>CV-2015-000221.00</v>
          </cell>
          <cell r="B87" t="str">
            <v>n/a</v>
          </cell>
        </row>
        <row r="88">
          <cell r="A88" t="str">
            <v>CV-2015-000222.00</v>
          </cell>
          <cell r="B88" t="str">
            <v>n/a</v>
          </cell>
        </row>
        <row r="89">
          <cell r="A89" t="str">
            <v>CV-2015-901998.00</v>
          </cell>
          <cell r="B89" t="str">
            <v>X</v>
          </cell>
        </row>
        <row r="90">
          <cell r="A90" t="str">
            <v>CV-2015-901978.00</v>
          </cell>
          <cell r="B90" t="str">
            <v>X</v>
          </cell>
        </row>
        <row r="91">
          <cell r="A91" t="str">
            <v>CV-2015-901979.00</v>
          </cell>
          <cell r="B91" t="str">
            <v>X</v>
          </cell>
        </row>
        <row r="92">
          <cell r="A92" t="str">
            <v>CV-2015-901980.00</v>
          </cell>
          <cell r="B92"/>
        </row>
        <row r="93">
          <cell r="A93" t="str">
            <v>CV-2015-901981.00</v>
          </cell>
          <cell r="B93" t="str">
            <v>X</v>
          </cell>
        </row>
        <row r="94">
          <cell r="A94" t="str">
            <v>CV-2015-901982.00</v>
          </cell>
          <cell r="B94" t="str">
            <v>n/a</v>
          </cell>
        </row>
        <row r="95">
          <cell r="A95" t="str">
            <v>CV-2015-901884.00</v>
          </cell>
          <cell r="B95" t="str">
            <v>X</v>
          </cell>
        </row>
        <row r="96">
          <cell r="A96" t="str">
            <v>CV-2015-901885.00</v>
          </cell>
          <cell r="B96" t="str">
            <v>X</v>
          </cell>
        </row>
        <row r="97">
          <cell r="A97" t="str">
            <v>CV-2015-901837.00</v>
          </cell>
          <cell r="B97" t="str">
            <v>n/a</v>
          </cell>
        </row>
        <row r="98">
          <cell r="A98" t="str">
            <v>CV-2015-901828.00</v>
          </cell>
          <cell r="B98" t="str">
            <v>X</v>
          </cell>
        </row>
        <row r="99">
          <cell r="A99" t="str">
            <v>CV-2015-901778.00</v>
          </cell>
          <cell r="B99" t="str">
            <v>n/a</v>
          </cell>
        </row>
        <row r="100">
          <cell r="A100" t="str">
            <v>CV-2015-901779.00</v>
          </cell>
          <cell r="B100" t="str">
            <v>X</v>
          </cell>
        </row>
        <row r="101">
          <cell r="A101" t="str">
            <v>CV-2015-901780.00</v>
          </cell>
          <cell r="B101" t="str">
            <v>X</v>
          </cell>
        </row>
        <row r="102">
          <cell r="A102" t="str">
            <v>CV-2015-901781.00</v>
          </cell>
          <cell r="B102" t="str">
            <v>Possibly different person</v>
          </cell>
        </row>
        <row r="103">
          <cell r="A103" t="str">
            <v>CV-2015-901742.00</v>
          </cell>
          <cell r="B103" t="str">
            <v>n/a</v>
          </cell>
        </row>
        <row r="104">
          <cell r="A104" t="str">
            <v>CV-2015-901744.00</v>
          </cell>
          <cell r="B104" t="str">
            <v>n/a</v>
          </cell>
        </row>
        <row r="105">
          <cell r="A105" t="str">
            <v>CV-2015-901724.00</v>
          </cell>
          <cell r="B105" t="str">
            <v>X</v>
          </cell>
        </row>
        <row r="106">
          <cell r="A106" t="str">
            <v>CV-2015-901726.00</v>
          </cell>
          <cell r="B106" t="str">
            <v>X</v>
          </cell>
        </row>
        <row r="107">
          <cell r="A107" t="str">
            <v>CV-2015-901709.00</v>
          </cell>
          <cell r="B107" t="str">
            <v>X</v>
          </cell>
        </row>
        <row r="108">
          <cell r="A108" t="str">
            <v>CV-2015-901710.00</v>
          </cell>
          <cell r="B108" t="str">
            <v>X</v>
          </cell>
        </row>
        <row r="109">
          <cell r="A109" t="str">
            <v>CV-2015-901716.00</v>
          </cell>
          <cell r="B109"/>
        </row>
        <row r="110">
          <cell r="A110" t="str">
            <v>CV-2015-901688.00</v>
          </cell>
          <cell r="B110" t="str">
            <v>X</v>
          </cell>
        </row>
        <row r="111">
          <cell r="A111" t="str">
            <v>CV-2015-901690.00</v>
          </cell>
          <cell r="B111" t="str">
            <v>X</v>
          </cell>
        </row>
        <row r="112">
          <cell r="A112" t="str">
            <v>CV-2015-901643.00</v>
          </cell>
          <cell r="B112" t="str">
            <v>X</v>
          </cell>
        </row>
        <row r="113">
          <cell r="A113" t="str">
            <v>CV-2015-901644.00</v>
          </cell>
          <cell r="B113" t="str">
            <v>X</v>
          </cell>
        </row>
        <row r="114">
          <cell r="A114" t="str">
            <v>CV-2015-901646.00</v>
          </cell>
          <cell r="B114" t="str">
            <v>X</v>
          </cell>
        </row>
        <row r="115">
          <cell r="A115" t="str">
            <v>CV-2015-901649.00</v>
          </cell>
          <cell r="B115" t="str">
            <v>n/a</v>
          </cell>
        </row>
        <row r="116">
          <cell r="A116" t="str">
            <v>CV-2015-901650.00</v>
          </cell>
          <cell r="B116" t="str">
            <v>X</v>
          </cell>
        </row>
        <row r="117">
          <cell r="A117" t="str">
            <v>CV-2015-901609.00</v>
          </cell>
          <cell r="B117" t="str">
            <v>X</v>
          </cell>
        </row>
        <row r="118">
          <cell r="A118" t="str">
            <v>CV-2015-901587.00</v>
          </cell>
          <cell r="B118" t="str">
            <v>X</v>
          </cell>
        </row>
        <row r="119">
          <cell r="A119" t="str">
            <v>CV-2015-901588.00</v>
          </cell>
          <cell r="B119" t="str">
            <v>X</v>
          </cell>
        </row>
        <row r="120">
          <cell r="A120" t="str">
            <v>CV-2015-901591.00</v>
          </cell>
          <cell r="B120" t="str">
            <v>X</v>
          </cell>
        </row>
        <row r="121">
          <cell r="A121" t="str">
            <v>CV-2015-901593.00</v>
          </cell>
          <cell r="B121" t="str">
            <v>n/a</v>
          </cell>
        </row>
        <row r="122">
          <cell r="A122" t="str">
            <v>CV-2015-901598.00</v>
          </cell>
          <cell r="B122" t="str">
            <v>n/a</v>
          </cell>
        </row>
        <row r="123">
          <cell r="A123" t="str">
            <v>CV-2015-901572.00</v>
          </cell>
          <cell r="B123" t="str">
            <v>n/a</v>
          </cell>
        </row>
        <row r="124">
          <cell r="A124" t="str">
            <v>CV-2015-901573.00</v>
          </cell>
          <cell r="B124" t="str">
            <v>n/a</v>
          </cell>
        </row>
        <row r="125">
          <cell r="A125" t="str">
            <v>CV-2015-901538.00</v>
          </cell>
          <cell r="B125" t="str">
            <v>X</v>
          </cell>
        </row>
        <row r="126">
          <cell r="A126" t="str">
            <v>CV-2015-901435.00</v>
          </cell>
          <cell r="B126" t="str">
            <v>n/a</v>
          </cell>
        </row>
        <row r="127">
          <cell r="A127" t="str">
            <v>CV-2015-901417.00</v>
          </cell>
          <cell r="B127" t="str">
            <v>X</v>
          </cell>
        </row>
        <row r="128">
          <cell r="A128" t="str">
            <v>CV-2015-901423.00</v>
          </cell>
          <cell r="B128" t="str">
            <v>n/a</v>
          </cell>
        </row>
        <row r="129">
          <cell r="A129" t="str">
            <v>CV-2015-901345.00</v>
          </cell>
          <cell r="B129" t="str">
            <v>x</v>
          </cell>
        </row>
        <row r="130">
          <cell r="A130" t="str">
            <v>CV-2015-901346.00</v>
          </cell>
          <cell r="B130" t="str">
            <v>x</v>
          </cell>
        </row>
        <row r="131">
          <cell r="A131" t="str">
            <v>CV-2015-901347.00</v>
          </cell>
          <cell r="B131" t="str">
            <v>x</v>
          </cell>
        </row>
        <row r="132">
          <cell r="A132" t="str">
            <v>CV-2015-901348.00</v>
          </cell>
          <cell r="B132" t="str">
            <v>x</v>
          </cell>
        </row>
        <row r="133">
          <cell r="A133" t="str">
            <v>CV-2015-901350.00</v>
          </cell>
          <cell r="B133" t="str">
            <v>x</v>
          </cell>
        </row>
        <row r="134">
          <cell r="A134" t="str">
            <v>CV-2015-901351.00</v>
          </cell>
          <cell r="B134" t="str">
            <v>x</v>
          </cell>
        </row>
        <row r="135">
          <cell r="A135" t="str">
            <v>CV-2015-901352.00</v>
          </cell>
          <cell r="B135" t="str">
            <v>x</v>
          </cell>
        </row>
        <row r="136">
          <cell r="A136" t="str">
            <v>CV-2015-901355.00</v>
          </cell>
          <cell r="B136" t="str">
            <v>x</v>
          </cell>
        </row>
        <row r="137">
          <cell r="A137" t="str">
            <v>CV-2015-901362.00</v>
          </cell>
          <cell r="B137" t="str">
            <v>x</v>
          </cell>
        </row>
        <row r="138">
          <cell r="A138" t="str">
            <v>CV-2015-901334.00</v>
          </cell>
          <cell r="B138" t="str">
            <v>x</v>
          </cell>
        </row>
        <row r="139">
          <cell r="A139" t="str">
            <v>CV-2015-901335.00</v>
          </cell>
          <cell r="B139" t="str">
            <v>x</v>
          </cell>
        </row>
        <row r="140">
          <cell r="A140" t="str">
            <v>CV-2015-901336.00</v>
          </cell>
          <cell r="B140" t="str">
            <v>x</v>
          </cell>
        </row>
        <row r="141">
          <cell r="A141" t="str">
            <v>CV-2015-901338.00</v>
          </cell>
          <cell r="B141" t="str">
            <v>x</v>
          </cell>
        </row>
        <row r="142">
          <cell r="A142" t="str">
            <v>CV-2015-901322.00</v>
          </cell>
          <cell r="B142" t="str">
            <v>x</v>
          </cell>
        </row>
        <row r="143">
          <cell r="A143" t="str">
            <v>CV-2015-901216.00</v>
          </cell>
          <cell r="B143" t="str">
            <v>x</v>
          </cell>
        </row>
        <row r="144">
          <cell r="A144" t="str">
            <v>CV-2015-901219.00</v>
          </cell>
          <cell r="B144" t="str">
            <v>x</v>
          </cell>
        </row>
        <row r="145">
          <cell r="A145" t="str">
            <v>CV-2015-901225.00</v>
          </cell>
          <cell r="B145" t="str">
            <v>none</v>
          </cell>
        </row>
        <row r="146">
          <cell r="A146" t="str">
            <v>CV-2015-901211.00</v>
          </cell>
          <cell r="B146" t="str">
            <v>x</v>
          </cell>
        </row>
        <row r="147">
          <cell r="A147" t="str">
            <v>CV-2015-901212.00</v>
          </cell>
          <cell r="B147" t="str">
            <v>x</v>
          </cell>
        </row>
        <row r="148">
          <cell r="A148" t="str">
            <v>CV-2015-901213.00</v>
          </cell>
          <cell r="B148" t="str">
            <v>none</v>
          </cell>
        </row>
        <row r="149">
          <cell r="A149" t="str">
            <v>CV-2015-901155.00</v>
          </cell>
          <cell r="B149" t="str">
            <v>x</v>
          </cell>
        </row>
        <row r="150">
          <cell r="A150" t="str">
            <v>CV-2015-901156.00</v>
          </cell>
          <cell r="B150" t="str">
            <v>x</v>
          </cell>
        </row>
        <row r="151">
          <cell r="A151" t="str">
            <v>CV-2015-901107.00</v>
          </cell>
          <cell r="B151" t="str">
            <v>x</v>
          </cell>
        </row>
        <row r="152">
          <cell r="A152" t="str">
            <v>CV-2015-901108.00</v>
          </cell>
          <cell r="B152" t="str">
            <v>x</v>
          </cell>
        </row>
        <row r="153">
          <cell r="A153" t="str">
            <v>CV-2015-901109.00</v>
          </cell>
          <cell r="B153" t="str">
            <v>x</v>
          </cell>
        </row>
        <row r="154">
          <cell r="A154" t="str">
            <v>CV-2015-901110.00</v>
          </cell>
          <cell r="B154" t="str">
            <v>x</v>
          </cell>
        </row>
        <row r="155">
          <cell r="A155" t="str">
            <v>CV-2015-901078.00</v>
          </cell>
          <cell r="B155" t="str">
            <v>x</v>
          </cell>
        </row>
        <row r="156">
          <cell r="A156" t="str">
            <v>CV-2015-901068.00</v>
          </cell>
          <cell r="B156" t="str">
            <v>x</v>
          </cell>
        </row>
        <row r="157">
          <cell r="A157" t="str">
            <v>CV-2015-901055.00</v>
          </cell>
          <cell r="B157" t="str">
            <v>x</v>
          </cell>
        </row>
        <row r="158">
          <cell r="A158" t="str">
            <v>CV-2015-901056.00</v>
          </cell>
          <cell r="B158" t="str">
            <v>x</v>
          </cell>
        </row>
        <row r="159">
          <cell r="A159" t="str">
            <v>CV-2015-901057.00</v>
          </cell>
          <cell r="B159" t="str">
            <v>none</v>
          </cell>
        </row>
        <row r="160">
          <cell r="A160" t="str">
            <v>CV-2015-901059.00</v>
          </cell>
          <cell r="B160" t="str">
            <v>x</v>
          </cell>
        </row>
        <row r="161">
          <cell r="A161" t="str">
            <v>CV-2015-901061.00</v>
          </cell>
          <cell r="B161" t="str">
            <v>none</v>
          </cell>
        </row>
        <row r="162">
          <cell r="A162" t="str">
            <v>CV-2015-901063.00</v>
          </cell>
          <cell r="B162" t="str">
            <v>x</v>
          </cell>
        </row>
        <row r="163">
          <cell r="A163" t="str">
            <v>CV-2015-901065.00</v>
          </cell>
          <cell r="B163" t="str">
            <v>none</v>
          </cell>
        </row>
        <row r="164">
          <cell r="A164" t="str">
            <v>CV-2015-901023.00</v>
          </cell>
          <cell r="B164" t="str">
            <v>none</v>
          </cell>
        </row>
        <row r="165">
          <cell r="A165" t="str">
            <v>CV-2015-901024.00</v>
          </cell>
          <cell r="B165" t="str">
            <v>x</v>
          </cell>
        </row>
        <row r="166">
          <cell r="A166" t="str">
            <v>CV-2015-901032.00</v>
          </cell>
          <cell r="B166" t="str">
            <v>x</v>
          </cell>
        </row>
        <row r="167">
          <cell r="A167" t="str">
            <v>CV-2015-900963.00</v>
          </cell>
          <cell r="B167" t="str">
            <v>x</v>
          </cell>
        </row>
        <row r="168">
          <cell r="A168" t="str">
            <v>CV-2015-900970.00</v>
          </cell>
          <cell r="B168" t="str">
            <v>x</v>
          </cell>
        </row>
        <row r="169">
          <cell r="A169" t="str">
            <v>CV-2015-900972.00</v>
          </cell>
          <cell r="B169" t="str">
            <v>x</v>
          </cell>
        </row>
        <row r="170">
          <cell r="A170" t="str">
            <v>CV-2015-900973.00</v>
          </cell>
          <cell r="B170" t="str">
            <v>x</v>
          </cell>
        </row>
        <row r="171">
          <cell r="A171" t="str">
            <v>CV-2015-900975.00</v>
          </cell>
          <cell r="B171" t="str">
            <v>X</v>
          </cell>
        </row>
        <row r="172">
          <cell r="A172" t="str">
            <v>CV-2015-900977.00</v>
          </cell>
          <cell r="B172" t="str">
            <v>X</v>
          </cell>
        </row>
        <row r="173">
          <cell r="A173" t="str">
            <v>CV-2015-900978.00</v>
          </cell>
          <cell r="B173" t="str">
            <v>n/a</v>
          </cell>
        </row>
        <row r="174">
          <cell r="A174" t="str">
            <v>CV-2015-900979.00</v>
          </cell>
          <cell r="B174" t="str">
            <v>X</v>
          </cell>
        </row>
        <row r="175">
          <cell r="A175" t="str">
            <v>CV-2015-900980.00</v>
          </cell>
          <cell r="B175" t="str">
            <v>X</v>
          </cell>
        </row>
        <row r="176">
          <cell r="A176" t="str">
            <v>CV-2015-900958.00</v>
          </cell>
          <cell r="B176" t="str">
            <v>X</v>
          </cell>
        </row>
        <row r="177">
          <cell r="A177" t="str">
            <v>CV-2015-900945.00</v>
          </cell>
          <cell r="B177" t="str">
            <v>X</v>
          </cell>
        </row>
        <row r="178">
          <cell r="A178" t="str">
            <v>CV-2015-900946.00</v>
          </cell>
          <cell r="B178" t="str">
            <v>X</v>
          </cell>
        </row>
        <row r="179">
          <cell r="A179" t="str">
            <v>CV-2015-900902.00</v>
          </cell>
          <cell r="B179" t="str">
            <v>X</v>
          </cell>
        </row>
        <row r="180">
          <cell r="A180" t="str">
            <v>CV-2015-900903.00</v>
          </cell>
          <cell r="B180" t="str">
            <v>n/a</v>
          </cell>
        </row>
        <row r="181">
          <cell r="A181" t="str">
            <v>CV-2015-900904.00</v>
          </cell>
          <cell r="B181" t="str">
            <v>n/a</v>
          </cell>
        </row>
        <row r="182">
          <cell r="A182" t="str">
            <v>CV-2015-900906.00</v>
          </cell>
          <cell r="B182" t="str">
            <v xml:space="preserve"> X</v>
          </cell>
        </row>
        <row r="183">
          <cell r="A183" t="str">
            <v>CV-2015-900907.00</v>
          </cell>
          <cell r="B183" t="str">
            <v>n/a</v>
          </cell>
        </row>
        <row r="184">
          <cell r="A184" t="str">
            <v>CV-2015-900909.00</v>
          </cell>
          <cell r="B184" t="str">
            <v>X</v>
          </cell>
        </row>
        <row r="185">
          <cell r="A185" t="str">
            <v>CV-2015-900910.00</v>
          </cell>
          <cell r="B185" t="str">
            <v>n/a</v>
          </cell>
        </row>
        <row r="186">
          <cell r="A186" t="str">
            <v>CV-2015-900913.00</v>
          </cell>
          <cell r="B186" t="str">
            <v>X</v>
          </cell>
        </row>
        <row r="187">
          <cell r="A187" t="str">
            <v>CV-2015-900916.00</v>
          </cell>
          <cell r="B187" t="str">
            <v>X</v>
          </cell>
        </row>
        <row r="188">
          <cell r="A188" t="str">
            <v>CV-2015-900917.00</v>
          </cell>
          <cell r="B188" t="str">
            <v>X</v>
          </cell>
        </row>
        <row r="189">
          <cell r="A189" t="str">
            <v>CV-2015-900918.00</v>
          </cell>
          <cell r="B189" t="str">
            <v>X</v>
          </cell>
        </row>
        <row r="190">
          <cell r="A190" t="str">
            <v>CV-2015-900919.00</v>
          </cell>
          <cell r="B190" t="str">
            <v>X</v>
          </cell>
        </row>
        <row r="191">
          <cell r="A191" t="str">
            <v>CV-2015-900862.00</v>
          </cell>
          <cell r="B191" t="str">
            <v>X</v>
          </cell>
        </row>
        <row r="192">
          <cell r="A192" t="str">
            <v>CV-2015-900829.00</v>
          </cell>
          <cell r="B192" t="str">
            <v>X</v>
          </cell>
        </row>
        <row r="193">
          <cell r="A193" t="str">
            <v>CV-2015-900841.00</v>
          </cell>
          <cell r="B193" t="str">
            <v>X</v>
          </cell>
        </row>
        <row r="194">
          <cell r="A194" t="str">
            <v>CV-2015-900713.00</v>
          </cell>
          <cell r="B194" t="str">
            <v>X</v>
          </cell>
        </row>
        <row r="195">
          <cell r="A195" t="str">
            <v>CV-2015-900714.00</v>
          </cell>
          <cell r="B195" t="str">
            <v>X</v>
          </cell>
        </row>
        <row r="196">
          <cell r="A196" t="str">
            <v>CV-2015-900691.00</v>
          </cell>
          <cell r="B196" t="str">
            <v>X</v>
          </cell>
        </row>
        <row r="197">
          <cell r="A197" t="str">
            <v>CV-2015-900658.00</v>
          </cell>
          <cell r="B197" t="str">
            <v>X</v>
          </cell>
        </row>
        <row r="198">
          <cell r="A198" t="str">
            <v>CV-2015-900660.00</v>
          </cell>
          <cell r="B198" t="str">
            <v>X</v>
          </cell>
        </row>
        <row r="199">
          <cell r="A199" t="str">
            <v>CV-2015-900661.00</v>
          </cell>
          <cell r="B199" t="str">
            <v>X</v>
          </cell>
        </row>
        <row r="200">
          <cell r="A200" t="str">
            <v>CV-2015-900662.00</v>
          </cell>
          <cell r="B200" t="str">
            <v>n/a</v>
          </cell>
        </row>
        <row r="201">
          <cell r="A201" t="str">
            <v>CV-2015-900663.00</v>
          </cell>
          <cell r="B201" t="str">
            <v>X</v>
          </cell>
        </row>
        <row r="202">
          <cell r="A202" t="str">
            <v>CV-2015-900664.00</v>
          </cell>
          <cell r="B202" t="str">
            <v>n/a</v>
          </cell>
        </row>
        <row r="203">
          <cell r="A203" t="str">
            <v>CV-2015-900614.00</v>
          </cell>
          <cell r="B203" t="str">
            <v>X</v>
          </cell>
        </row>
        <row r="204">
          <cell r="A204" t="str">
            <v>CV-2015-900609.00</v>
          </cell>
          <cell r="B204" t="str">
            <v>X</v>
          </cell>
        </row>
        <row r="205">
          <cell r="A205" t="str">
            <v>CV-2015-900610.00</v>
          </cell>
          <cell r="B205" t="str">
            <v>X</v>
          </cell>
        </row>
        <row r="206">
          <cell r="A206" t="str">
            <v>CV-2015-900611.00</v>
          </cell>
          <cell r="B206" t="str">
            <v>n/a</v>
          </cell>
        </row>
        <row r="207">
          <cell r="A207" t="str">
            <v>CV-2015-900612.00</v>
          </cell>
          <cell r="B207" t="str">
            <v>n/a</v>
          </cell>
        </row>
        <row r="208">
          <cell r="A208" t="str">
            <v>CV-2015-900565.00</v>
          </cell>
          <cell r="B208" t="str">
            <v>X</v>
          </cell>
        </row>
        <row r="209">
          <cell r="A209" t="str">
            <v>CV-2015-900508.00</v>
          </cell>
          <cell r="B209" t="str">
            <v>X</v>
          </cell>
        </row>
        <row r="210">
          <cell r="A210" t="str">
            <v>CV-2015-900509.00</v>
          </cell>
          <cell r="B210" t="str">
            <v>n/a</v>
          </cell>
        </row>
        <row r="211">
          <cell r="A211" t="str">
            <v>CV-2015-900510.00</v>
          </cell>
          <cell r="B211" t="str">
            <v>X</v>
          </cell>
        </row>
        <row r="212">
          <cell r="A212" t="str">
            <v>CV-2015-900511.00</v>
          </cell>
          <cell r="B212" t="str">
            <v>n/a</v>
          </cell>
        </row>
        <row r="213">
          <cell r="A213" t="str">
            <v>CV-2015-900511.00</v>
          </cell>
          <cell r="B213" t="str">
            <v>n/a</v>
          </cell>
        </row>
        <row r="214">
          <cell r="A214" t="str">
            <v>CV-2015-900512.00</v>
          </cell>
          <cell r="B214" t="str">
            <v>x</v>
          </cell>
        </row>
        <row r="215">
          <cell r="A215" t="str">
            <v>CV-2015-900494.00</v>
          </cell>
          <cell r="B215" t="str">
            <v>x</v>
          </cell>
        </row>
        <row r="216">
          <cell r="A216" t="str">
            <v>CV-2015-900460.00</v>
          </cell>
          <cell r="B216" t="str">
            <v>x</v>
          </cell>
        </row>
        <row r="217">
          <cell r="A217" t="str">
            <v>CV-2015-900463.00</v>
          </cell>
          <cell r="B217" t="str">
            <v>x</v>
          </cell>
        </row>
        <row r="218">
          <cell r="A218" t="str">
            <v>CV-2015-900468.00</v>
          </cell>
          <cell r="B218" t="str">
            <v>x</v>
          </cell>
        </row>
        <row r="219">
          <cell r="A219" t="str">
            <v>CV-2015-900412.00</v>
          </cell>
          <cell r="B219" t="str">
            <v>x</v>
          </cell>
        </row>
        <row r="220">
          <cell r="A220" t="str">
            <v>CV-2015-900393.00</v>
          </cell>
          <cell r="B220" t="str">
            <v>None</v>
          </cell>
        </row>
        <row r="221">
          <cell r="A221" t="str">
            <v>CV-2015-900394.00</v>
          </cell>
          <cell r="B221" t="str">
            <v>x</v>
          </cell>
        </row>
        <row r="222">
          <cell r="A222" t="str">
            <v>CV-2015-900396.00</v>
          </cell>
          <cell r="B222" t="str">
            <v>x</v>
          </cell>
        </row>
        <row r="223">
          <cell r="A223" t="str">
            <v>CV-2015-900397.00</v>
          </cell>
          <cell r="B223" t="str">
            <v>x</v>
          </cell>
        </row>
        <row r="224">
          <cell r="A224" t="str">
            <v>CV-2015-900398.00</v>
          </cell>
          <cell r="B224" t="str">
            <v>x</v>
          </cell>
        </row>
        <row r="225">
          <cell r="A225" t="str">
            <v>CV-2015-900343.00</v>
          </cell>
          <cell r="B225" t="str">
            <v>x</v>
          </cell>
        </row>
        <row r="226">
          <cell r="A226" t="str">
            <v>CV-2015-900326.00</v>
          </cell>
          <cell r="B226" t="str">
            <v>n/a</v>
          </cell>
        </row>
        <row r="227">
          <cell r="A227" t="str">
            <v>CV-2015-900328.00</v>
          </cell>
          <cell r="B227" t="str">
            <v>See Miller entry above</v>
          </cell>
        </row>
        <row r="228">
          <cell r="A228" t="str">
            <v>CV-2015-900311.00</v>
          </cell>
          <cell r="B228" t="str">
            <v>x</v>
          </cell>
        </row>
        <row r="229">
          <cell r="A229" t="str">
            <v>CV-2015-900266.00</v>
          </cell>
          <cell r="B229" t="str">
            <v>n/a</v>
          </cell>
        </row>
        <row r="230">
          <cell r="A230" t="str">
            <v>CV-2015-900238.00</v>
          </cell>
          <cell r="B230" t="str">
            <v>x</v>
          </cell>
        </row>
        <row r="231">
          <cell r="A231" t="str">
            <v>CV-2015-900242.00</v>
          </cell>
          <cell r="B231" t="str">
            <v>x</v>
          </cell>
        </row>
        <row r="232">
          <cell r="A232" t="str">
            <v>CV-2015-900243.00</v>
          </cell>
          <cell r="B232" t="str">
            <v>x</v>
          </cell>
        </row>
        <row r="233">
          <cell r="A233" t="str">
            <v>CV-2015-900245.00</v>
          </cell>
          <cell r="B233" t="str">
            <v>x</v>
          </cell>
        </row>
        <row r="234">
          <cell r="A234" t="str">
            <v>CV-2015-900251.00</v>
          </cell>
          <cell r="B234" t="str">
            <v>x</v>
          </cell>
        </row>
        <row r="235">
          <cell r="A235" t="str">
            <v>CV-2015-900194.00</v>
          </cell>
          <cell r="B235" t="str">
            <v>None</v>
          </cell>
        </row>
        <row r="236">
          <cell r="A236" t="str">
            <v>CV-2015-900196.00</v>
          </cell>
          <cell r="B236" t="str">
            <v>x</v>
          </cell>
        </row>
        <row r="237">
          <cell r="A237" t="str">
            <v>CV-2015-900197.00</v>
          </cell>
          <cell r="B237" t="str">
            <v>x</v>
          </cell>
        </row>
        <row r="238">
          <cell r="A238" t="str">
            <v>CV-2015-900186.00</v>
          </cell>
          <cell r="B238" t="str">
            <v>None</v>
          </cell>
        </row>
        <row r="239">
          <cell r="A239" t="str">
            <v>CV-2015-900139.00</v>
          </cell>
          <cell r="B239" t="str">
            <v>x</v>
          </cell>
        </row>
        <row r="240">
          <cell r="A240" t="str">
            <v>CV-2015-900131.00</v>
          </cell>
          <cell r="B240" t="str">
            <v>x</v>
          </cell>
        </row>
        <row r="241">
          <cell r="A241" t="str">
            <v>CV-2015-900133.00</v>
          </cell>
          <cell r="B241" t="str">
            <v>n/a</v>
          </cell>
        </row>
        <row r="242">
          <cell r="A242" t="str">
            <v>CV-2015-900138.00</v>
          </cell>
          <cell r="B242" t="str">
            <v>n/a</v>
          </cell>
        </row>
        <row r="243">
          <cell r="A243" t="str">
            <v>CV-2015-900104.00</v>
          </cell>
          <cell r="B243" t="str">
            <v>x</v>
          </cell>
        </row>
        <row r="244">
          <cell r="A244" t="str">
            <v>CV-2015-900075.00</v>
          </cell>
          <cell r="B244" t="str">
            <v>x</v>
          </cell>
        </row>
        <row r="245">
          <cell r="A245" t="str">
            <v>CV-2015-900076.00</v>
          </cell>
          <cell r="B245" t="str">
            <v>x</v>
          </cell>
        </row>
        <row r="246">
          <cell r="A246" t="str">
            <v>CV-2015-900077.00</v>
          </cell>
          <cell r="B246" t="str">
            <v>None</v>
          </cell>
        </row>
        <row r="247">
          <cell r="A247" t="str">
            <v>CV-2015-900082.00</v>
          </cell>
          <cell r="B247" t="str">
            <v>n/a</v>
          </cell>
        </row>
        <row r="248">
          <cell r="A248" t="str">
            <v>CV-2015-900049.00</v>
          </cell>
          <cell r="B248" t="str">
            <v>n/a</v>
          </cell>
        </row>
        <row r="249">
          <cell r="A249" t="str">
            <v>CV-2015-000059.00</v>
          </cell>
          <cell r="B249" t="str">
            <v>n/a</v>
          </cell>
        </row>
        <row r="250">
          <cell r="A250" t="str">
            <v>CV-2015-000060.00</v>
          </cell>
          <cell r="B250" t="str">
            <v>n/a</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49"/>
  <sheetViews>
    <sheetView tabSelected="1" workbookViewId="0">
      <selection activeCell="B2" sqref="B2"/>
    </sheetView>
  </sheetViews>
  <sheetFormatPr defaultRowHeight="15" x14ac:dyDescent="0.25"/>
  <cols>
    <col min="1" max="1" width="56.42578125" bestFit="1" customWidth="1"/>
    <col min="2" max="2" width="17.7109375" bestFit="1" customWidth="1"/>
    <col min="3" max="3" width="9.85546875" bestFit="1" customWidth="1"/>
    <col min="4" max="4" width="14.7109375" customWidth="1"/>
    <col min="5" max="5" width="24.28515625" customWidth="1"/>
    <col min="6" max="6" width="33" customWidth="1"/>
    <col min="7" max="7" width="12.7109375" customWidth="1"/>
    <col min="8" max="8" width="18" customWidth="1"/>
    <col min="10" max="10" width="17" customWidth="1"/>
    <col min="12" max="12" width="12.85546875" customWidth="1"/>
    <col min="14" max="14" width="20.5703125" customWidth="1"/>
    <col min="15" max="15" width="16.85546875" customWidth="1"/>
  </cols>
  <sheetData>
    <row r="1" spans="1:28" ht="99.75" customHeight="1" x14ac:dyDescent="0.25">
      <c r="A1" s="2" t="s">
        <v>0</v>
      </c>
      <c r="B1" s="2" t="s">
        <v>1</v>
      </c>
      <c r="C1" s="3" t="s">
        <v>2</v>
      </c>
      <c r="D1" s="4" t="s">
        <v>3</v>
      </c>
      <c r="E1" s="4" t="s">
        <v>71</v>
      </c>
      <c r="F1" s="2" t="s">
        <v>1435</v>
      </c>
      <c r="G1" s="4" t="s">
        <v>67</v>
      </c>
      <c r="H1" s="4" t="s">
        <v>1436</v>
      </c>
      <c r="I1" s="4" t="s">
        <v>1437</v>
      </c>
      <c r="J1" s="2" t="s">
        <v>1438</v>
      </c>
      <c r="K1" s="4" t="s">
        <v>1439</v>
      </c>
      <c r="L1" s="2" t="s">
        <v>1440</v>
      </c>
      <c r="M1" s="4" t="s">
        <v>1441</v>
      </c>
      <c r="N1" s="2" t="s">
        <v>1442</v>
      </c>
      <c r="O1" s="4" t="s">
        <v>1443</v>
      </c>
      <c r="P1" s="2" t="s">
        <v>1444</v>
      </c>
      <c r="Q1" s="4" t="s">
        <v>1445</v>
      </c>
      <c r="R1" s="2" t="s">
        <v>1446</v>
      </c>
      <c r="S1" s="4" t="s">
        <v>1447</v>
      </c>
      <c r="T1" s="2" t="s">
        <v>1448</v>
      </c>
      <c r="U1" s="4" t="s">
        <v>1449</v>
      </c>
      <c r="V1" s="2" t="s">
        <v>1450</v>
      </c>
      <c r="W1" s="4" t="s">
        <v>1451</v>
      </c>
      <c r="X1" s="2" t="s">
        <v>1452</v>
      </c>
      <c r="Y1" s="4" t="s">
        <v>1453</v>
      </c>
      <c r="Z1" s="2" t="s">
        <v>1454</v>
      </c>
      <c r="AA1" s="4" t="s">
        <v>1455</v>
      </c>
      <c r="AB1" s="2" t="s">
        <v>2721</v>
      </c>
    </row>
    <row r="2" spans="1:28" x14ac:dyDescent="0.25">
      <c r="A2" s="10" t="s">
        <v>1457</v>
      </c>
      <c r="B2" s="10" t="s">
        <v>1458</v>
      </c>
      <c r="C2" s="20">
        <v>4789.5</v>
      </c>
      <c r="D2" s="10"/>
      <c r="E2" s="10" t="s">
        <v>1459</v>
      </c>
      <c r="F2" s="10">
        <v>0.3</v>
      </c>
      <c r="G2" s="21">
        <f t="shared" ref="G2:G65" si="0">F2*C2</f>
        <v>1436.85</v>
      </c>
      <c r="H2" s="10">
        <v>0.6</v>
      </c>
      <c r="I2" s="21">
        <f t="shared" ref="I2:I65" si="1">H2*C2</f>
        <v>2873.7</v>
      </c>
      <c r="J2" s="10">
        <v>0.1</v>
      </c>
      <c r="K2" s="21">
        <f t="shared" ref="K2:K65" si="2">C2*J2</f>
        <v>478.95000000000005</v>
      </c>
      <c r="L2" s="10"/>
      <c r="M2" s="21">
        <f t="shared" ref="M2:M65" si="3">C2*L2</f>
        <v>0</v>
      </c>
      <c r="N2" s="10"/>
      <c r="O2" s="21">
        <f t="shared" ref="O2:O65" si="4">C2*N2</f>
        <v>0</v>
      </c>
      <c r="P2" s="10"/>
      <c r="Q2" s="21">
        <f t="shared" ref="Q2:Q65" si="5">C2*P2</f>
        <v>0</v>
      </c>
      <c r="R2" s="10"/>
      <c r="S2" s="21">
        <f t="shared" ref="S2:S65" si="6">C2*R2</f>
        <v>0</v>
      </c>
      <c r="T2" s="10"/>
      <c r="U2" s="21">
        <f t="shared" ref="U2:U65" si="7">C2*T2</f>
        <v>0</v>
      </c>
      <c r="V2" s="10"/>
      <c r="W2" s="21">
        <f t="shared" ref="W2:W65" si="8">C2*V2</f>
        <v>0</v>
      </c>
      <c r="X2" s="10"/>
      <c r="Y2" s="21">
        <f t="shared" ref="Y2:Y65" si="9">C2*X2</f>
        <v>0</v>
      </c>
      <c r="Z2" s="10"/>
      <c r="AA2" s="21">
        <f t="shared" ref="AA2:AA65" si="10">C2*Z2</f>
        <v>0</v>
      </c>
      <c r="AB2" s="10" t="str">
        <f t="shared" ref="AB2:AB65" si="11">VLOOKUP(B2,table3,2,FALSE)</f>
        <v>n/a</v>
      </c>
    </row>
    <row r="3" spans="1:28" x14ac:dyDescent="0.25">
      <c r="A3" s="10" t="s">
        <v>1460</v>
      </c>
      <c r="B3" s="10" t="s">
        <v>580</v>
      </c>
      <c r="C3" s="20">
        <v>1543</v>
      </c>
      <c r="D3" s="10"/>
      <c r="E3" s="10" t="s">
        <v>1461</v>
      </c>
      <c r="F3" s="10">
        <v>0.3</v>
      </c>
      <c r="G3" s="21">
        <f t="shared" si="0"/>
        <v>462.9</v>
      </c>
      <c r="H3" s="10"/>
      <c r="I3" s="21">
        <f t="shared" si="1"/>
        <v>0</v>
      </c>
      <c r="J3" s="10"/>
      <c r="K3" s="21">
        <f t="shared" si="2"/>
        <v>0</v>
      </c>
      <c r="L3" s="10">
        <v>0.7</v>
      </c>
      <c r="M3" s="21">
        <f t="shared" si="3"/>
        <v>1080.0999999999999</v>
      </c>
      <c r="N3" s="10"/>
      <c r="O3" s="21">
        <f t="shared" si="4"/>
        <v>0</v>
      </c>
      <c r="P3" s="10"/>
      <c r="Q3" s="21">
        <f t="shared" si="5"/>
        <v>0</v>
      </c>
      <c r="R3" s="10"/>
      <c r="S3" s="21">
        <f t="shared" si="6"/>
        <v>0</v>
      </c>
      <c r="T3" s="10"/>
      <c r="U3" s="21">
        <f t="shared" si="7"/>
        <v>0</v>
      </c>
      <c r="V3" s="10"/>
      <c r="W3" s="21">
        <f t="shared" si="8"/>
        <v>0</v>
      </c>
      <c r="X3" s="10"/>
      <c r="Y3" s="21">
        <f t="shared" si="9"/>
        <v>0</v>
      </c>
      <c r="Z3" s="10"/>
      <c r="AA3" s="21">
        <f t="shared" si="10"/>
        <v>0</v>
      </c>
      <c r="AB3" s="10" t="str">
        <f t="shared" si="11"/>
        <v>n/a</v>
      </c>
    </row>
    <row r="4" spans="1:28" x14ac:dyDescent="0.25">
      <c r="A4" s="10" t="s">
        <v>1462</v>
      </c>
      <c r="B4" s="10" t="s">
        <v>1463</v>
      </c>
      <c r="C4" s="20">
        <v>2000</v>
      </c>
      <c r="D4" s="10"/>
      <c r="E4" s="10"/>
      <c r="F4" s="10">
        <v>0.3</v>
      </c>
      <c r="G4" s="21">
        <f t="shared" si="0"/>
        <v>600</v>
      </c>
      <c r="H4" s="10"/>
      <c r="I4" s="21">
        <f t="shared" si="1"/>
        <v>0</v>
      </c>
      <c r="J4" s="10"/>
      <c r="K4" s="21">
        <f t="shared" si="2"/>
        <v>0</v>
      </c>
      <c r="L4" s="10">
        <v>0.7</v>
      </c>
      <c r="M4" s="21">
        <f t="shared" si="3"/>
        <v>1400</v>
      </c>
      <c r="N4" s="10"/>
      <c r="O4" s="21">
        <f t="shared" si="4"/>
        <v>0</v>
      </c>
      <c r="P4" s="10"/>
      <c r="Q4" s="21">
        <f t="shared" si="5"/>
        <v>0</v>
      </c>
      <c r="R4" s="10"/>
      <c r="S4" s="21">
        <f t="shared" si="6"/>
        <v>0</v>
      </c>
      <c r="T4" s="10"/>
      <c r="U4" s="21">
        <f t="shared" si="7"/>
        <v>0</v>
      </c>
      <c r="V4" s="10"/>
      <c r="W4" s="21">
        <f t="shared" si="8"/>
        <v>0</v>
      </c>
      <c r="X4" s="10"/>
      <c r="Y4" s="21">
        <f t="shared" si="9"/>
        <v>0</v>
      </c>
      <c r="Z4" s="10"/>
      <c r="AA4" s="21">
        <f t="shared" si="10"/>
        <v>0</v>
      </c>
      <c r="AB4" s="10" t="str">
        <f t="shared" si="11"/>
        <v>n/a</v>
      </c>
    </row>
    <row r="5" spans="1:28" x14ac:dyDescent="0.25">
      <c r="A5" s="10" t="s">
        <v>1464</v>
      </c>
      <c r="B5" s="10" t="s">
        <v>1465</v>
      </c>
      <c r="C5" s="20">
        <v>2573</v>
      </c>
      <c r="D5" s="10"/>
      <c r="E5" s="10"/>
      <c r="F5" s="10">
        <v>0.3</v>
      </c>
      <c r="G5" s="21">
        <f t="shared" si="0"/>
        <v>771.9</v>
      </c>
      <c r="H5" s="10"/>
      <c r="I5" s="21">
        <f t="shared" si="1"/>
        <v>0</v>
      </c>
      <c r="J5" s="10">
        <v>0.1</v>
      </c>
      <c r="K5" s="21">
        <f t="shared" si="2"/>
        <v>257.3</v>
      </c>
      <c r="L5" s="10">
        <v>0.6</v>
      </c>
      <c r="M5" s="21">
        <f t="shared" si="3"/>
        <v>1543.8</v>
      </c>
      <c r="N5" s="10"/>
      <c r="O5" s="21">
        <f t="shared" si="4"/>
        <v>0</v>
      </c>
      <c r="P5" s="10"/>
      <c r="Q5" s="21">
        <f t="shared" si="5"/>
        <v>0</v>
      </c>
      <c r="R5" s="10"/>
      <c r="S5" s="21">
        <f t="shared" si="6"/>
        <v>0</v>
      </c>
      <c r="T5" s="10"/>
      <c r="U5" s="21">
        <f t="shared" si="7"/>
        <v>0</v>
      </c>
      <c r="V5" s="10"/>
      <c r="W5" s="21">
        <f t="shared" si="8"/>
        <v>0</v>
      </c>
      <c r="X5" s="10"/>
      <c r="Y5" s="21">
        <f t="shared" si="9"/>
        <v>0</v>
      </c>
      <c r="Z5" s="10"/>
      <c r="AA5" s="21">
        <f t="shared" si="10"/>
        <v>0</v>
      </c>
      <c r="AB5" s="10" t="str">
        <f t="shared" si="11"/>
        <v>X</v>
      </c>
    </row>
    <row r="6" spans="1:28" x14ac:dyDescent="0.25">
      <c r="A6" s="10" t="s">
        <v>1466</v>
      </c>
      <c r="B6" s="10" t="s">
        <v>1467</v>
      </c>
      <c r="C6" s="22"/>
      <c r="D6" s="10"/>
      <c r="E6" s="10" t="s">
        <v>1468</v>
      </c>
      <c r="F6" s="10"/>
      <c r="G6" s="21">
        <f t="shared" si="0"/>
        <v>0</v>
      </c>
      <c r="H6" s="10"/>
      <c r="I6" s="21">
        <f t="shared" si="1"/>
        <v>0</v>
      </c>
      <c r="J6" s="10"/>
      <c r="K6" s="21">
        <f t="shared" si="2"/>
        <v>0</v>
      </c>
      <c r="L6" s="10"/>
      <c r="M6" s="21">
        <f t="shared" si="3"/>
        <v>0</v>
      </c>
      <c r="N6" s="10"/>
      <c r="O6" s="21">
        <f t="shared" si="4"/>
        <v>0</v>
      </c>
      <c r="P6" s="10"/>
      <c r="Q6" s="21">
        <f t="shared" si="5"/>
        <v>0</v>
      </c>
      <c r="R6" s="10"/>
      <c r="S6" s="21">
        <f t="shared" si="6"/>
        <v>0</v>
      </c>
      <c r="T6" s="10"/>
      <c r="U6" s="21">
        <f t="shared" si="7"/>
        <v>0</v>
      </c>
      <c r="V6" s="10"/>
      <c r="W6" s="21">
        <f t="shared" si="8"/>
        <v>0</v>
      </c>
      <c r="X6" s="10"/>
      <c r="Y6" s="21">
        <f t="shared" si="9"/>
        <v>0</v>
      </c>
      <c r="Z6" s="10"/>
      <c r="AA6" s="21">
        <f t="shared" si="10"/>
        <v>0</v>
      </c>
      <c r="AB6" s="10" t="str">
        <f t="shared" si="11"/>
        <v>X</v>
      </c>
    </row>
    <row r="7" spans="1:28" x14ac:dyDescent="0.25">
      <c r="A7" s="10" t="s">
        <v>1469</v>
      </c>
      <c r="B7" s="10" t="s">
        <v>1470</v>
      </c>
      <c r="C7" s="22">
        <v>1925</v>
      </c>
      <c r="D7" s="10"/>
      <c r="E7" s="10"/>
      <c r="F7" s="10">
        <v>0.3</v>
      </c>
      <c r="G7" s="21">
        <f t="shared" si="0"/>
        <v>577.5</v>
      </c>
      <c r="H7" s="10"/>
      <c r="I7" s="21">
        <f t="shared" si="1"/>
        <v>0</v>
      </c>
      <c r="J7" s="10">
        <v>0.1</v>
      </c>
      <c r="K7" s="21">
        <f t="shared" si="2"/>
        <v>192.5</v>
      </c>
      <c r="L7" s="10"/>
      <c r="M7" s="21">
        <f t="shared" si="3"/>
        <v>0</v>
      </c>
      <c r="N7" s="10">
        <v>0.6</v>
      </c>
      <c r="O7" s="21">
        <f t="shared" si="4"/>
        <v>1155</v>
      </c>
      <c r="P7" s="10"/>
      <c r="Q7" s="21">
        <f t="shared" si="5"/>
        <v>0</v>
      </c>
      <c r="R7" s="10"/>
      <c r="S7" s="21">
        <f t="shared" si="6"/>
        <v>0</v>
      </c>
      <c r="T7" s="10"/>
      <c r="U7" s="21">
        <f t="shared" si="7"/>
        <v>0</v>
      </c>
      <c r="V7" s="10"/>
      <c r="W7" s="21">
        <f t="shared" si="8"/>
        <v>0</v>
      </c>
      <c r="X7" s="10"/>
      <c r="Y7" s="21">
        <f t="shared" si="9"/>
        <v>0</v>
      </c>
      <c r="Z7" s="10"/>
      <c r="AA7" s="21">
        <f t="shared" si="10"/>
        <v>0</v>
      </c>
      <c r="AB7" s="10" t="str">
        <f t="shared" si="11"/>
        <v>n/a</v>
      </c>
    </row>
    <row r="8" spans="1:28" x14ac:dyDescent="0.25">
      <c r="A8" s="10" t="s">
        <v>1471</v>
      </c>
      <c r="B8" s="10" t="s">
        <v>1472</v>
      </c>
      <c r="C8" s="22"/>
      <c r="D8" s="10" t="s">
        <v>12</v>
      </c>
      <c r="E8" s="10"/>
      <c r="F8" s="10"/>
      <c r="G8" s="21">
        <f t="shared" si="0"/>
        <v>0</v>
      </c>
      <c r="H8" s="10"/>
      <c r="I8" s="21">
        <f t="shared" si="1"/>
        <v>0</v>
      </c>
      <c r="J8" s="10"/>
      <c r="K8" s="21">
        <f t="shared" si="2"/>
        <v>0</v>
      </c>
      <c r="L8" s="10"/>
      <c r="M8" s="21">
        <f t="shared" si="3"/>
        <v>0</v>
      </c>
      <c r="N8" s="10"/>
      <c r="O8" s="21">
        <f t="shared" si="4"/>
        <v>0</v>
      </c>
      <c r="P8" s="10"/>
      <c r="Q8" s="21">
        <f t="shared" si="5"/>
        <v>0</v>
      </c>
      <c r="R8" s="10"/>
      <c r="S8" s="21">
        <f t="shared" si="6"/>
        <v>0</v>
      </c>
      <c r="T8" s="10"/>
      <c r="U8" s="21">
        <f t="shared" si="7"/>
        <v>0</v>
      </c>
      <c r="V8" s="10"/>
      <c r="W8" s="21">
        <f t="shared" si="8"/>
        <v>0</v>
      </c>
      <c r="X8" s="10"/>
      <c r="Y8" s="21">
        <f t="shared" si="9"/>
        <v>0</v>
      </c>
      <c r="Z8" s="10"/>
      <c r="AA8" s="21">
        <f t="shared" si="10"/>
        <v>0</v>
      </c>
      <c r="AB8" s="10" t="str">
        <f t="shared" si="11"/>
        <v>X</v>
      </c>
    </row>
    <row r="9" spans="1:28" x14ac:dyDescent="0.25">
      <c r="A9" s="10" t="s">
        <v>1473</v>
      </c>
      <c r="B9" s="10" t="s">
        <v>1474</v>
      </c>
      <c r="C9" s="22">
        <v>2275</v>
      </c>
      <c r="D9" s="10"/>
      <c r="E9" s="10" t="s">
        <v>1475</v>
      </c>
      <c r="F9" s="10">
        <v>0.3</v>
      </c>
      <c r="G9" s="21">
        <f t="shared" si="0"/>
        <v>682.5</v>
      </c>
      <c r="H9" s="10"/>
      <c r="I9" s="21">
        <f t="shared" si="1"/>
        <v>0</v>
      </c>
      <c r="J9" s="10"/>
      <c r="K9" s="21">
        <f t="shared" si="2"/>
        <v>0</v>
      </c>
      <c r="L9" s="10">
        <v>0.7</v>
      </c>
      <c r="M9" s="21">
        <f t="shared" si="3"/>
        <v>1592.5</v>
      </c>
      <c r="N9" s="10"/>
      <c r="O9" s="21">
        <f t="shared" si="4"/>
        <v>0</v>
      </c>
      <c r="P9" s="10"/>
      <c r="Q9" s="21">
        <f t="shared" si="5"/>
        <v>0</v>
      </c>
      <c r="R9" s="10"/>
      <c r="S9" s="21">
        <f t="shared" si="6"/>
        <v>0</v>
      </c>
      <c r="T9" s="10"/>
      <c r="U9" s="21">
        <f t="shared" si="7"/>
        <v>0</v>
      </c>
      <c r="V9" s="10"/>
      <c r="W9" s="21">
        <f t="shared" si="8"/>
        <v>0</v>
      </c>
      <c r="X9" s="10"/>
      <c r="Y9" s="21">
        <f t="shared" si="9"/>
        <v>0</v>
      </c>
      <c r="Z9" s="10"/>
      <c r="AA9" s="21">
        <f t="shared" si="10"/>
        <v>0</v>
      </c>
      <c r="AB9" s="10" t="str">
        <f t="shared" si="11"/>
        <v>X</v>
      </c>
    </row>
    <row r="10" spans="1:28" x14ac:dyDescent="0.25">
      <c r="A10" s="10" t="s">
        <v>1476</v>
      </c>
      <c r="B10" s="10" t="s">
        <v>1477</v>
      </c>
      <c r="C10" s="10"/>
      <c r="D10" s="10"/>
      <c r="E10" s="10" t="s">
        <v>1478</v>
      </c>
      <c r="F10" s="10"/>
      <c r="G10" s="21">
        <f t="shared" si="0"/>
        <v>0</v>
      </c>
      <c r="H10" s="10"/>
      <c r="I10" s="21">
        <f t="shared" si="1"/>
        <v>0</v>
      </c>
      <c r="J10" s="10"/>
      <c r="K10" s="21">
        <f t="shared" si="2"/>
        <v>0</v>
      </c>
      <c r="L10" s="10"/>
      <c r="M10" s="21">
        <f t="shared" si="3"/>
        <v>0</v>
      </c>
      <c r="N10" s="10"/>
      <c r="O10" s="21">
        <f t="shared" si="4"/>
        <v>0</v>
      </c>
      <c r="P10" s="10"/>
      <c r="Q10" s="21">
        <f t="shared" si="5"/>
        <v>0</v>
      </c>
      <c r="R10" s="10"/>
      <c r="S10" s="21">
        <f t="shared" si="6"/>
        <v>0</v>
      </c>
      <c r="T10" s="10"/>
      <c r="U10" s="21">
        <f t="shared" si="7"/>
        <v>0</v>
      </c>
      <c r="V10" s="10"/>
      <c r="W10" s="21">
        <f t="shared" si="8"/>
        <v>0</v>
      </c>
      <c r="X10" s="10"/>
      <c r="Y10" s="21">
        <f t="shared" si="9"/>
        <v>0</v>
      </c>
      <c r="Z10" s="10"/>
      <c r="AA10" s="21">
        <f t="shared" si="10"/>
        <v>0</v>
      </c>
      <c r="AB10" s="10" t="str">
        <f t="shared" si="11"/>
        <v>X</v>
      </c>
    </row>
    <row r="11" spans="1:28" x14ac:dyDescent="0.25">
      <c r="A11" s="10" t="s">
        <v>1479</v>
      </c>
      <c r="B11" s="10" t="s">
        <v>1480</v>
      </c>
      <c r="C11" s="19">
        <v>1400</v>
      </c>
      <c r="D11" s="10"/>
      <c r="E11" s="10"/>
      <c r="F11" s="10">
        <v>0.3</v>
      </c>
      <c r="G11" s="21">
        <f t="shared" si="0"/>
        <v>420</v>
      </c>
      <c r="H11" s="10"/>
      <c r="I11" s="21">
        <f t="shared" si="1"/>
        <v>0</v>
      </c>
      <c r="J11" s="10"/>
      <c r="K11" s="21">
        <f t="shared" si="2"/>
        <v>0</v>
      </c>
      <c r="L11" s="10">
        <v>0.7</v>
      </c>
      <c r="M11" s="21">
        <f t="shared" si="3"/>
        <v>979.99999999999989</v>
      </c>
      <c r="N11" s="10"/>
      <c r="O11" s="21">
        <f t="shared" si="4"/>
        <v>0</v>
      </c>
      <c r="P11" s="10"/>
      <c r="Q11" s="21">
        <f t="shared" si="5"/>
        <v>0</v>
      </c>
      <c r="R11" s="10"/>
      <c r="S11" s="21">
        <f t="shared" si="6"/>
        <v>0</v>
      </c>
      <c r="T11" s="10"/>
      <c r="U11" s="21">
        <f t="shared" si="7"/>
        <v>0</v>
      </c>
      <c r="V11" s="10"/>
      <c r="W11" s="21">
        <f t="shared" si="8"/>
        <v>0</v>
      </c>
      <c r="X11" s="10"/>
      <c r="Y11" s="21">
        <f t="shared" si="9"/>
        <v>0</v>
      </c>
      <c r="Z11" s="10"/>
      <c r="AA11" s="21">
        <f t="shared" si="10"/>
        <v>0</v>
      </c>
      <c r="AB11" s="10" t="str">
        <f t="shared" si="11"/>
        <v>n/a</v>
      </c>
    </row>
    <row r="12" spans="1:28" x14ac:dyDescent="0.25">
      <c r="A12" s="10" t="s">
        <v>1481</v>
      </c>
      <c r="B12" s="10" t="s">
        <v>1482</v>
      </c>
      <c r="C12" s="10"/>
      <c r="D12" s="10" t="s">
        <v>12</v>
      </c>
      <c r="E12" s="10"/>
      <c r="F12" s="10"/>
      <c r="G12" s="21">
        <f t="shared" si="0"/>
        <v>0</v>
      </c>
      <c r="H12" s="10"/>
      <c r="I12" s="21">
        <f t="shared" si="1"/>
        <v>0</v>
      </c>
      <c r="J12" s="10"/>
      <c r="K12" s="21">
        <f t="shared" si="2"/>
        <v>0</v>
      </c>
      <c r="L12" s="10"/>
      <c r="M12" s="21">
        <f t="shared" si="3"/>
        <v>0</v>
      </c>
      <c r="N12" s="10"/>
      <c r="O12" s="21">
        <f t="shared" si="4"/>
        <v>0</v>
      </c>
      <c r="P12" s="10"/>
      <c r="Q12" s="21">
        <f t="shared" si="5"/>
        <v>0</v>
      </c>
      <c r="R12" s="10"/>
      <c r="S12" s="21">
        <f t="shared" si="6"/>
        <v>0</v>
      </c>
      <c r="T12" s="10"/>
      <c r="U12" s="21">
        <f t="shared" si="7"/>
        <v>0</v>
      </c>
      <c r="V12" s="10"/>
      <c r="W12" s="21">
        <f t="shared" si="8"/>
        <v>0</v>
      </c>
      <c r="X12" s="10"/>
      <c r="Y12" s="21">
        <f t="shared" si="9"/>
        <v>0</v>
      </c>
      <c r="Z12" s="10"/>
      <c r="AA12" s="21">
        <f t="shared" si="10"/>
        <v>0</v>
      </c>
      <c r="AB12" s="10" t="str">
        <f t="shared" si="11"/>
        <v>X</v>
      </c>
    </row>
    <row r="13" spans="1:28" x14ac:dyDescent="0.25">
      <c r="A13" s="10" t="s">
        <v>1483</v>
      </c>
      <c r="B13" s="10" t="s">
        <v>1484</v>
      </c>
      <c r="C13" s="10"/>
      <c r="D13" s="10"/>
      <c r="E13" s="10" t="s">
        <v>1485</v>
      </c>
      <c r="F13" s="10"/>
      <c r="G13" s="21">
        <f t="shared" si="0"/>
        <v>0</v>
      </c>
      <c r="H13" s="10"/>
      <c r="I13" s="21">
        <f t="shared" si="1"/>
        <v>0</v>
      </c>
      <c r="J13" s="10"/>
      <c r="K13" s="21">
        <f t="shared" si="2"/>
        <v>0</v>
      </c>
      <c r="L13" s="10"/>
      <c r="M13" s="21">
        <f t="shared" si="3"/>
        <v>0</v>
      </c>
      <c r="N13" s="10"/>
      <c r="O13" s="21">
        <f t="shared" si="4"/>
        <v>0</v>
      </c>
      <c r="P13" s="10"/>
      <c r="Q13" s="21">
        <f t="shared" si="5"/>
        <v>0</v>
      </c>
      <c r="R13" s="10"/>
      <c r="S13" s="21">
        <f t="shared" si="6"/>
        <v>0</v>
      </c>
      <c r="T13" s="10"/>
      <c r="U13" s="21">
        <f t="shared" si="7"/>
        <v>0</v>
      </c>
      <c r="V13" s="10"/>
      <c r="W13" s="21">
        <f t="shared" si="8"/>
        <v>0</v>
      </c>
      <c r="X13" s="10"/>
      <c r="Y13" s="21">
        <f t="shared" si="9"/>
        <v>0</v>
      </c>
      <c r="Z13" s="10"/>
      <c r="AA13" s="21">
        <f t="shared" si="10"/>
        <v>0</v>
      </c>
      <c r="AB13" s="10" t="str">
        <f t="shared" si="11"/>
        <v>n/a</v>
      </c>
    </row>
    <row r="14" spans="1:28" x14ac:dyDescent="0.25">
      <c r="A14" s="10" t="s">
        <v>1486</v>
      </c>
      <c r="B14" s="10" t="s">
        <v>1487</v>
      </c>
      <c r="C14" s="10"/>
      <c r="D14" s="10"/>
      <c r="E14" s="10" t="s">
        <v>1488</v>
      </c>
      <c r="F14" s="10"/>
      <c r="G14" s="21">
        <f t="shared" si="0"/>
        <v>0</v>
      </c>
      <c r="H14" s="10"/>
      <c r="I14" s="21">
        <f t="shared" si="1"/>
        <v>0</v>
      </c>
      <c r="J14" s="10"/>
      <c r="K14" s="21">
        <f t="shared" si="2"/>
        <v>0</v>
      </c>
      <c r="L14" s="10"/>
      <c r="M14" s="21">
        <f t="shared" si="3"/>
        <v>0</v>
      </c>
      <c r="N14" s="10"/>
      <c r="O14" s="21">
        <f t="shared" si="4"/>
        <v>0</v>
      </c>
      <c r="P14" s="10"/>
      <c r="Q14" s="21">
        <f t="shared" si="5"/>
        <v>0</v>
      </c>
      <c r="R14" s="10"/>
      <c r="S14" s="21">
        <f t="shared" si="6"/>
        <v>0</v>
      </c>
      <c r="T14" s="10"/>
      <c r="U14" s="21">
        <f t="shared" si="7"/>
        <v>0</v>
      </c>
      <c r="V14" s="10"/>
      <c r="W14" s="21">
        <f t="shared" si="8"/>
        <v>0</v>
      </c>
      <c r="X14" s="10"/>
      <c r="Y14" s="21">
        <f t="shared" si="9"/>
        <v>0</v>
      </c>
      <c r="Z14" s="10"/>
      <c r="AA14" s="21">
        <f t="shared" si="10"/>
        <v>0</v>
      </c>
      <c r="AB14" s="10" t="str">
        <f t="shared" si="11"/>
        <v>n/a</v>
      </c>
    </row>
    <row r="15" spans="1:28" x14ac:dyDescent="0.25">
      <c r="A15" s="10" t="s">
        <v>1489</v>
      </c>
      <c r="B15" s="10" t="s">
        <v>1490</v>
      </c>
      <c r="C15" s="10"/>
      <c r="D15" s="10"/>
      <c r="E15" s="10" t="s">
        <v>1488</v>
      </c>
      <c r="F15" s="10"/>
      <c r="G15" s="21">
        <f t="shared" si="0"/>
        <v>0</v>
      </c>
      <c r="H15" s="10"/>
      <c r="I15" s="21">
        <f t="shared" si="1"/>
        <v>0</v>
      </c>
      <c r="J15" s="10"/>
      <c r="K15" s="21">
        <f t="shared" si="2"/>
        <v>0</v>
      </c>
      <c r="L15" s="10"/>
      <c r="M15" s="21">
        <f t="shared" si="3"/>
        <v>0</v>
      </c>
      <c r="N15" s="10"/>
      <c r="O15" s="21">
        <f t="shared" si="4"/>
        <v>0</v>
      </c>
      <c r="P15" s="10"/>
      <c r="Q15" s="21">
        <f t="shared" si="5"/>
        <v>0</v>
      </c>
      <c r="R15" s="10"/>
      <c r="S15" s="21">
        <f t="shared" si="6"/>
        <v>0</v>
      </c>
      <c r="T15" s="10"/>
      <c r="U15" s="21">
        <f t="shared" si="7"/>
        <v>0</v>
      </c>
      <c r="V15" s="10"/>
      <c r="W15" s="21">
        <f t="shared" si="8"/>
        <v>0</v>
      </c>
      <c r="X15" s="10"/>
      <c r="Y15" s="21">
        <f t="shared" si="9"/>
        <v>0</v>
      </c>
      <c r="Z15" s="10"/>
      <c r="AA15" s="21">
        <f t="shared" si="10"/>
        <v>0</v>
      </c>
      <c r="AB15" s="10" t="str">
        <f t="shared" si="11"/>
        <v>n/a</v>
      </c>
    </row>
    <row r="16" spans="1:28" x14ac:dyDescent="0.25">
      <c r="A16" s="10" t="s">
        <v>1491</v>
      </c>
      <c r="B16" s="10" t="s">
        <v>1492</v>
      </c>
      <c r="C16" s="10"/>
      <c r="D16" s="10"/>
      <c r="E16" s="10" t="s">
        <v>1493</v>
      </c>
      <c r="F16" s="10"/>
      <c r="G16" s="21">
        <f t="shared" si="0"/>
        <v>0</v>
      </c>
      <c r="H16" s="10"/>
      <c r="I16" s="21">
        <f t="shared" si="1"/>
        <v>0</v>
      </c>
      <c r="J16" s="10"/>
      <c r="K16" s="21">
        <f t="shared" si="2"/>
        <v>0</v>
      </c>
      <c r="L16" s="10"/>
      <c r="M16" s="21">
        <f t="shared" si="3"/>
        <v>0</v>
      </c>
      <c r="N16" s="10"/>
      <c r="O16" s="21">
        <f t="shared" si="4"/>
        <v>0</v>
      </c>
      <c r="P16" s="10"/>
      <c r="Q16" s="21">
        <f t="shared" si="5"/>
        <v>0</v>
      </c>
      <c r="R16" s="10"/>
      <c r="S16" s="21">
        <f t="shared" si="6"/>
        <v>0</v>
      </c>
      <c r="T16" s="10"/>
      <c r="U16" s="21">
        <f t="shared" si="7"/>
        <v>0</v>
      </c>
      <c r="V16" s="10"/>
      <c r="W16" s="21">
        <f t="shared" si="8"/>
        <v>0</v>
      </c>
      <c r="X16" s="10"/>
      <c r="Y16" s="21">
        <f t="shared" si="9"/>
        <v>0</v>
      </c>
      <c r="Z16" s="10"/>
      <c r="AA16" s="21">
        <f t="shared" si="10"/>
        <v>0</v>
      </c>
      <c r="AB16" s="10" t="str">
        <f t="shared" si="11"/>
        <v>X</v>
      </c>
    </row>
    <row r="17" spans="1:28" x14ac:dyDescent="0.25">
      <c r="A17" s="10" t="s">
        <v>1494</v>
      </c>
      <c r="B17" s="10" t="s">
        <v>1495</v>
      </c>
      <c r="C17" s="19">
        <v>667</v>
      </c>
      <c r="D17" s="10"/>
      <c r="E17" s="10"/>
      <c r="F17" s="10">
        <v>0.3</v>
      </c>
      <c r="G17" s="21">
        <f t="shared" si="0"/>
        <v>200.1</v>
      </c>
      <c r="H17" s="10"/>
      <c r="I17" s="21">
        <f t="shared" si="1"/>
        <v>0</v>
      </c>
      <c r="J17" s="10">
        <v>0.1</v>
      </c>
      <c r="K17" s="21">
        <f t="shared" si="2"/>
        <v>66.7</v>
      </c>
      <c r="L17" s="10"/>
      <c r="M17" s="21">
        <f t="shared" si="3"/>
        <v>0</v>
      </c>
      <c r="N17" s="10"/>
      <c r="O17" s="21">
        <f t="shared" si="4"/>
        <v>0</v>
      </c>
      <c r="P17" s="10">
        <v>0.6</v>
      </c>
      <c r="Q17" s="21">
        <f t="shared" si="5"/>
        <v>400.2</v>
      </c>
      <c r="R17" s="10"/>
      <c r="S17" s="21">
        <f t="shared" si="6"/>
        <v>0</v>
      </c>
      <c r="T17" s="10"/>
      <c r="U17" s="21">
        <f t="shared" si="7"/>
        <v>0</v>
      </c>
      <c r="V17" s="10"/>
      <c r="W17" s="21">
        <f t="shared" si="8"/>
        <v>0</v>
      </c>
      <c r="X17" s="10"/>
      <c r="Y17" s="21">
        <f t="shared" si="9"/>
        <v>0</v>
      </c>
      <c r="Z17" s="10"/>
      <c r="AA17" s="21">
        <f t="shared" si="10"/>
        <v>0</v>
      </c>
      <c r="AB17" s="10" t="str">
        <f t="shared" si="11"/>
        <v>X</v>
      </c>
    </row>
    <row r="18" spans="1:28" x14ac:dyDescent="0.25">
      <c r="A18" s="10" t="s">
        <v>1496</v>
      </c>
      <c r="B18" s="10" t="s">
        <v>1497</v>
      </c>
      <c r="C18" s="19">
        <v>1200</v>
      </c>
      <c r="D18" s="10"/>
      <c r="E18" s="10" t="s">
        <v>1498</v>
      </c>
      <c r="F18" s="10">
        <v>0.3</v>
      </c>
      <c r="G18" s="21">
        <f t="shared" si="0"/>
        <v>360</v>
      </c>
      <c r="H18" s="10"/>
      <c r="I18" s="21">
        <f t="shared" si="1"/>
        <v>0</v>
      </c>
      <c r="J18" s="10"/>
      <c r="K18" s="21">
        <f t="shared" si="2"/>
        <v>0</v>
      </c>
      <c r="L18" s="10">
        <v>0.7</v>
      </c>
      <c r="M18" s="21">
        <f t="shared" si="3"/>
        <v>840</v>
      </c>
      <c r="N18" s="10"/>
      <c r="O18" s="21">
        <f t="shared" si="4"/>
        <v>0</v>
      </c>
      <c r="P18" s="10"/>
      <c r="Q18" s="21">
        <f t="shared" si="5"/>
        <v>0</v>
      </c>
      <c r="R18" s="10"/>
      <c r="S18" s="21">
        <f t="shared" si="6"/>
        <v>0</v>
      </c>
      <c r="T18" s="10"/>
      <c r="U18" s="21">
        <f t="shared" si="7"/>
        <v>0</v>
      </c>
      <c r="V18" s="10"/>
      <c r="W18" s="21">
        <f t="shared" si="8"/>
        <v>0</v>
      </c>
      <c r="X18" s="10"/>
      <c r="Y18" s="21">
        <f t="shared" si="9"/>
        <v>0</v>
      </c>
      <c r="Z18" s="10"/>
      <c r="AA18" s="21">
        <f t="shared" si="10"/>
        <v>0</v>
      </c>
      <c r="AB18" s="10" t="str">
        <f t="shared" si="11"/>
        <v>X</v>
      </c>
    </row>
    <row r="19" spans="1:28" x14ac:dyDescent="0.25">
      <c r="A19" s="10" t="s">
        <v>1499</v>
      </c>
      <c r="B19" s="10" t="s">
        <v>1500</v>
      </c>
      <c r="C19" s="19">
        <v>795</v>
      </c>
      <c r="D19" s="10"/>
      <c r="E19" s="10"/>
      <c r="F19" s="10">
        <v>0.3</v>
      </c>
      <c r="G19" s="21">
        <f t="shared" si="0"/>
        <v>238.5</v>
      </c>
      <c r="H19" s="10"/>
      <c r="I19" s="21">
        <f t="shared" si="1"/>
        <v>0</v>
      </c>
      <c r="J19" s="10"/>
      <c r="K19" s="21">
        <f t="shared" si="2"/>
        <v>0</v>
      </c>
      <c r="L19" s="10">
        <v>0.7</v>
      </c>
      <c r="M19" s="21">
        <f t="shared" si="3"/>
        <v>556.5</v>
      </c>
      <c r="N19" s="10"/>
      <c r="O19" s="21">
        <f t="shared" si="4"/>
        <v>0</v>
      </c>
      <c r="P19" s="10"/>
      <c r="Q19" s="21">
        <f t="shared" si="5"/>
        <v>0</v>
      </c>
      <c r="R19" s="10"/>
      <c r="S19" s="21">
        <f t="shared" si="6"/>
        <v>0</v>
      </c>
      <c r="T19" s="10"/>
      <c r="U19" s="21">
        <f t="shared" si="7"/>
        <v>0</v>
      </c>
      <c r="V19" s="10"/>
      <c r="W19" s="21">
        <f t="shared" si="8"/>
        <v>0</v>
      </c>
      <c r="X19" s="10"/>
      <c r="Y19" s="21">
        <f t="shared" si="9"/>
        <v>0</v>
      </c>
      <c r="Z19" s="10"/>
      <c r="AA19" s="21">
        <f t="shared" si="10"/>
        <v>0</v>
      </c>
      <c r="AB19" s="10" t="str">
        <f t="shared" si="11"/>
        <v>n/a</v>
      </c>
    </row>
    <row r="20" spans="1:28" x14ac:dyDescent="0.25">
      <c r="A20" s="10" t="s">
        <v>1501</v>
      </c>
      <c r="B20" s="10" t="s">
        <v>1502</v>
      </c>
      <c r="C20" s="19">
        <v>612</v>
      </c>
      <c r="D20" s="10"/>
      <c r="E20" s="10"/>
      <c r="F20" s="10">
        <v>0.3</v>
      </c>
      <c r="G20" s="21">
        <f t="shared" si="0"/>
        <v>183.6</v>
      </c>
      <c r="H20" s="10"/>
      <c r="I20" s="21">
        <f t="shared" si="1"/>
        <v>0</v>
      </c>
      <c r="J20" s="10"/>
      <c r="K20" s="21">
        <f t="shared" si="2"/>
        <v>0</v>
      </c>
      <c r="L20" s="10">
        <v>0.7</v>
      </c>
      <c r="M20" s="21">
        <f t="shared" si="3"/>
        <v>428.4</v>
      </c>
      <c r="N20" s="10"/>
      <c r="O20" s="21">
        <f t="shared" si="4"/>
        <v>0</v>
      </c>
      <c r="P20" s="10"/>
      <c r="Q20" s="21">
        <f t="shared" si="5"/>
        <v>0</v>
      </c>
      <c r="R20" s="10"/>
      <c r="S20" s="21">
        <f t="shared" si="6"/>
        <v>0</v>
      </c>
      <c r="T20" s="10"/>
      <c r="U20" s="21">
        <f t="shared" si="7"/>
        <v>0</v>
      </c>
      <c r="V20" s="10"/>
      <c r="W20" s="21">
        <f t="shared" si="8"/>
        <v>0</v>
      </c>
      <c r="X20" s="10"/>
      <c r="Y20" s="21">
        <f t="shared" si="9"/>
        <v>0</v>
      </c>
      <c r="Z20" s="10"/>
      <c r="AA20" s="21">
        <f t="shared" si="10"/>
        <v>0</v>
      </c>
      <c r="AB20" s="10" t="str">
        <f t="shared" si="11"/>
        <v>n/a</v>
      </c>
    </row>
    <row r="21" spans="1:28" x14ac:dyDescent="0.25">
      <c r="A21" s="10" t="s">
        <v>1503</v>
      </c>
      <c r="B21" s="10" t="s">
        <v>1504</v>
      </c>
      <c r="C21" s="19">
        <v>1231</v>
      </c>
      <c r="D21" s="10"/>
      <c r="E21" s="10"/>
      <c r="F21" s="10">
        <v>0.3</v>
      </c>
      <c r="G21" s="21">
        <f t="shared" si="0"/>
        <v>369.3</v>
      </c>
      <c r="H21" s="10"/>
      <c r="I21" s="21">
        <f t="shared" si="1"/>
        <v>0</v>
      </c>
      <c r="J21" s="10"/>
      <c r="K21" s="21">
        <f t="shared" si="2"/>
        <v>0</v>
      </c>
      <c r="L21" s="10">
        <v>0.7</v>
      </c>
      <c r="M21" s="21">
        <f t="shared" si="3"/>
        <v>861.69999999999993</v>
      </c>
      <c r="N21" s="10"/>
      <c r="O21" s="21">
        <f t="shared" si="4"/>
        <v>0</v>
      </c>
      <c r="P21" s="10"/>
      <c r="Q21" s="21">
        <f t="shared" si="5"/>
        <v>0</v>
      </c>
      <c r="R21" s="10"/>
      <c r="S21" s="21">
        <f t="shared" si="6"/>
        <v>0</v>
      </c>
      <c r="T21" s="10"/>
      <c r="U21" s="21">
        <f t="shared" si="7"/>
        <v>0</v>
      </c>
      <c r="V21" s="10"/>
      <c r="W21" s="21">
        <f t="shared" si="8"/>
        <v>0</v>
      </c>
      <c r="X21" s="10"/>
      <c r="Y21" s="21">
        <f t="shared" si="9"/>
        <v>0</v>
      </c>
      <c r="Z21" s="10"/>
      <c r="AA21" s="21">
        <f t="shared" si="10"/>
        <v>0</v>
      </c>
      <c r="AB21" s="10" t="str">
        <f t="shared" si="11"/>
        <v>x</v>
      </c>
    </row>
    <row r="22" spans="1:28" x14ac:dyDescent="0.25">
      <c r="A22" s="10" t="s">
        <v>1505</v>
      </c>
      <c r="B22" s="10" t="s">
        <v>1506</v>
      </c>
      <c r="C22" s="19">
        <v>5400</v>
      </c>
      <c r="D22" s="10"/>
      <c r="E22" s="10"/>
      <c r="F22" s="10">
        <v>0.3</v>
      </c>
      <c r="G22" s="21">
        <f t="shared" si="0"/>
        <v>1620</v>
      </c>
      <c r="H22" s="10"/>
      <c r="I22" s="21">
        <f t="shared" si="1"/>
        <v>0</v>
      </c>
      <c r="J22" s="10">
        <v>0.1</v>
      </c>
      <c r="K22" s="21">
        <f t="shared" si="2"/>
        <v>540</v>
      </c>
      <c r="L22" s="10">
        <v>0.6</v>
      </c>
      <c r="M22" s="21">
        <f t="shared" si="3"/>
        <v>3240</v>
      </c>
      <c r="N22" s="10"/>
      <c r="O22" s="21">
        <f t="shared" si="4"/>
        <v>0</v>
      </c>
      <c r="P22" s="10"/>
      <c r="Q22" s="21">
        <f t="shared" si="5"/>
        <v>0</v>
      </c>
      <c r="R22" s="10"/>
      <c r="S22" s="21">
        <f t="shared" si="6"/>
        <v>0</v>
      </c>
      <c r="T22" s="10"/>
      <c r="U22" s="21">
        <f t="shared" si="7"/>
        <v>0</v>
      </c>
      <c r="V22" s="10"/>
      <c r="W22" s="21">
        <f t="shared" si="8"/>
        <v>0</v>
      </c>
      <c r="X22" s="10"/>
      <c r="Y22" s="21">
        <f t="shared" si="9"/>
        <v>0</v>
      </c>
      <c r="Z22" s="10"/>
      <c r="AA22" s="21">
        <f t="shared" si="10"/>
        <v>0</v>
      </c>
      <c r="AB22" s="10" t="str">
        <f t="shared" si="11"/>
        <v>n/a</v>
      </c>
    </row>
    <row r="23" spans="1:28" x14ac:dyDescent="0.25">
      <c r="A23" s="10" t="s">
        <v>1507</v>
      </c>
      <c r="B23" s="10" t="s">
        <v>1508</v>
      </c>
      <c r="C23" s="19">
        <v>2529</v>
      </c>
      <c r="D23" s="10"/>
      <c r="E23" s="10" t="s">
        <v>1509</v>
      </c>
      <c r="F23" s="10">
        <v>0.3</v>
      </c>
      <c r="G23" s="21">
        <f t="shared" si="0"/>
        <v>758.69999999999993</v>
      </c>
      <c r="H23" s="10"/>
      <c r="I23" s="21">
        <f t="shared" si="1"/>
        <v>0</v>
      </c>
      <c r="J23" s="10">
        <v>0.1</v>
      </c>
      <c r="K23" s="21">
        <f t="shared" si="2"/>
        <v>252.9</v>
      </c>
      <c r="L23" s="10"/>
      <c r="M23" s="21">
        <f t="shared" si="3"/>
        <v>0</v>
      </c>
      <c r="N23" s="10">
        <v>0.6</v>
      </c>
      <c r="O23" s="21">
        <f t="shared" si="4"/>
        <v>1517.3999999999999</v>
      </c>
      <c r="P23" s="10"/>
      <c r="Q23" s="21">
        <f t="shared" si="5"/>
        <v>0</v>
      </c>
      <c r="R23" s="10"/>
      <c r="S23" s="21">
        <f t="shared" si="6"/>
        <v>0</v>
      </c>
      <c r="T23" s="10"/>
      <c r="U23" s="21">
        <f t="shared" si="7"/>
        <v>0</v>
      </c>
      <c r="V23" s="10"/>
      <c r="W23" s="21">
        <f t="shared" si="8"/>
        <v>0</v>
      </c>
      <c r="X23" s="10"/>
      <c r="Y23" s="21">
        <f t="shared" si="9"/>
        <v>0</v>
      </c>
      <c r="Z23" s="10"/>
      <c r="AA23" s="21">
        <f t="shared" si="10"/>
        <v>0</v>
      </c>
      <c r="AB23" s="10" t="str">
        <f t="shared" si="11"/>
        <v>x</v>
      </c>
    </row>
    <row r="24" spans="1:28" x14ac:dyDescent="0.25">
      <c r="A24" s="10" t="s">
        <v>1510</v>
      </c>
      <c r="B24" s="10" t="s">
        <v>799</v>
      </c>
      <c r="C24" s="10"/>
      <c r="D24" s="10" t="s">
        <v>12</v>
      </c>
      <c r="E24" s="10"/>
      <c r="F24" s="10"/>
      <c r="G24" s="21">
        <f t="shared" si="0"/>
        <v>0</v>
      </c>
      <c r="H24" s="10"/>
      <c r="I24" s="21">
        <f t="shared" si="1"/>
        <v>0</v>
      </c>
      <c r="J24" s="10"/>
      <c r="K24" s="21">
        <f t="shared" si="2"/>
        <v>0</v>
      </c>
      <c r="L24" s="10"/>
      <c r="M24" s="21">
        <f t="shared" si="3"/>
        <v>0</v>
      </c>
      <c r="N24" s="10"/>
      <c r="O24" s="21">
        <f t="shared" si="4"/>
        <v>0</v>
      </c>
      <c r="P24" s="10"/>
      <c r="Q24" s="21">
        <f t="shared" si="5"/>
        <v>0</v>
      </c>
      <c r="R24" s="10"/>
      <c r="S24" s="21">
        <f t="shared" si="6"/>
        <v>0</v>
      </c>
      <c r="T24" s="10"/>
      <c r="U24" s="21">
        <f t="shared" si="7"/>
        <v>0</v>
      </c>
      <c r="V24" s="10"/>
      <c r="W24" s="21">
        <f t="shared" si="8"/>
        <v>0</v>
      </c>
      <c r="X24" s="10"/>
      <c r="Y24" s="21">
        <f t="shared" si="9"/>
        <v>0</v>
      </c>
      <c r="Z24" s="10"/>
      <c r="AA24" s="21">
        <f t="shared" si="10"/>
        <v>0</v>
      </c>
      <c r="AB24" s="10" t="str">
        <f t="shared" si="11"/>
        <v>X</v>
      </c>
    </row>
    <row r="25" spans="1:28" x14ac:dyDescent="0.25">
      <c r="A25" s="10" t="s">
        <v>1511</v>
      </c>
      <c r="B25" s="10" t="s">
        <v>1512</v>
      </c>
      <c r="C25" s="19">
        <v>1403</v>
      </c>
      <c r="D25" s="10"/>
      <c r="E25" s="10" t="s">
        <v>1513</v>
      </c>
      <c r="F25" s="10">
        <v>0.3</v>
      </c>
      <c r="G25" s="21">
        <f t="shared" si="0"/>
        <v>420.9</v>
      </c>
      <c r="H25" s="10"/>
      <c r="I25" s="21">
        <f t="shared" si="1"/>
        <v>0</v>
      </c>
      <c r="J25" s="10">
        <v>0.1</v>
      </c>
      <c r="K25" s="21">
        <f t="shared" si="2"/>
        <v>140.30000000000001</v>
      </c>
      <c r="L25" s="10"/>
      <c r="M25" s="21">
        <f t="shared" si="3"/>
        <v>0</v>
      </c>
      <c r="N25" s="10"/>
      <c r="O25" s="21">
        <f t="shared" si="4"/>
        <v>0</v>
      </c>
      <c r="P25" s="10">
        <v>0.6</v>
      </c>
      <c r="Q25" s="21">
        <f t="shared" si="5"/>
        <v>841.8</v>
      </c>
      <c r="R25" s="10"/>
      <c r="S25" s="21">
        <f t="shared" si="6"/>
        <v>0</v>
      </c>
      <c r="T25" s="10"/>
      <c r="U25" s="21">
        <f t="shared" si="7"/>
        <v>0</v>
      </c>
      <c r="V25" s="10"/>
      <c r="W25" s="21">
        <f t="shared" si="8"/>
        <v>0</v>
      </c>
      <c r="X25" s="10"/>
      <c r="Y25" s="21">
        <f t="shared" si="9"/>
        <v>0</v>
      </c>
      <c r="Z25" s="10"/>
      <c r="AA25" s="21">
        <f t="shared" si="10"/>
        <v>0</v>
      </c>
      <c r="AB25" s="10" t="str">
        <f t="shared" si="11"/>
        <v>X</v>
      </c>
    </row>
    <row r="26" spans="1:28" x14ac:dyDescent="0.25">
      <c r="A26" s="10" t="s">
        <v>1514</v>
      </c>
      <c r="B26" s="10" t="s">
        <v>1515</v>
      </c>
      <c r="C26" s="19">
        <v>370</v>
      </c>
      <c r="D26" s="10"/>
      <c r="E26" s="10" t="s">
        <v>1516</v>
      </c>
      <c r="F26" s="10">
        <v>0.3</v>
      </c>
      <c r="G26" s="21">
        <f t="shared" si="0"/>
        <v>111</v>
      </c>
      <c r="H26" s="10"/>
      <c r="I26" s="21">
        <f t="shared" si="1"/>
        <v>0</v>
      </c>
      <c r="J26" s="10">
        <v>0.1</v>
      </c>
      <c r="K26" s="21">
        <f t="shared" si="2"/>
        <v>37</v>
      </c>
      <c r="L26" s="10"/>
      <c r="M26" s="21">
        <f t="shared" si="3"/>
        <v>0</v>
      </c>
      <c r="N26" s="10">
        <v>0.6</v>
      </c>
      <c r="O26" s="21">
        <f t="shared" si="4"/>
        <v>222</v>
      </c>
      <c r="P26" s="10"/>
      <c r="Q26" s="21">
        <f t="shared" si="5"/>
        <v>0</v>
      </c>
      <c r="R26" s="10"/>
      <c r="S26" s="21">
        <f t="shared" si="6"/>
        <v>0</v>
      </c>
      <c r="T26" s="10"/>
      <c r="U26" s="21">
        <f t="shared" si="7"/>
        <v>0</v>
      </c>
      <c r="V26" s="10"/>
      <c r="W26" s="21">
        <f t="shared" si="8"/>
        <v>0</v>
      </c>
      <c r="X26" s="10"/>
      <c r="Y26" s="21">
        <f t="shared" si="9"/>
        <v>0</v>
      </c>
      <c r="Z26" s="10"/>
      <c r="AA26" s="21">
        <f t="shared" si="10"/>
        <v>0</v>
      </c>
      <c r="AB26" s="10" t="str">
        <f t="shared" si="11"/>
        <v>X</v>
      </c>
    </row>
    <row r="27" spans="1:28" x14ac:dyDescent="0.25">
      <c r="A27" s="10" t="s">
        <v>1517</v>
      </c>
      <c r="B27" s="10" t="s">
        <v>1518</v>
      </c>
      <c r="C27" s="19">
        <v>330</v>
      </c>
      <c r="D27" s="10"/>
      <c r="E27" s="10" t="s">
        <v>1519</v>
      </c>
      <c r="F27" s="10">
        <v>0.3</v>
      </c>
      <c r="G27" s="21">
        <f t="shared" si="0"/>
        <v>99</v>
      </c>
      <c r="H27" s="10"/>
      <c r="I27" s="21">
        <f t="shared" si="1"/>
        <v>0</v>
      </c>
      <c r="J27" s="10"/>
      <c r="K27" s="21">
        <f t="shared" si="2"/>
        <v>0</v>
      </c>
      <c r="L27" s="10">
        <v>0.7</v>
      </c>
      <c r="M27" s="21">
        <f t="shared" si="3"/>
        <v>230.99999999999997</v>
      </c>
      <c r="N27" s="10"/>
      <c r="O27" s="21">
        <f t="shared" si="4"/>
        <v>0</v>
      </c>
      <c r="P27" s="10"/>
      <c r="Q27" s="21">
        <f t="shared" si="5"/>
        <v>0</v>
      </c>
      <c r="R27" s="10"/>
      <c r="S27" s="21">
        <f t="shared" si="6"/>
        <v>0</v>
      </c>
      <c r="T27" s="10"/>
      <c r="U27" s="21">
        <f t="shared" si="7"/>
        <v>0</v>
      </c>
      <c r="V27" s="10"/>
      <c r="W27" s="21">
        <f t="shared" si="8"/>
        <v>0</v>
      </c>
      <c r="X27" s="10"/>
      <c r="Y27" s="21">
        <f t="shared" si="9"/>
        <v>0</v>
      </c>
      <c r="Z27" s="10"/>
      <c r="AA27" s="21">
        <f t="shared" si="10"/>
        <v>0</v>
      </c>
      <c r="AB27" s="10" t="str">
        <f t="shared" si="11"/>
        <v>n/a</v>
      </c>
    </row>
    <row r="28" spans="1:28" x14ac:dyDescent="0.25">
      <c r="A28" s="23" t="s">
        <v>1520</v>
      </c>
      <c r="B28" s="23" t="s">
        <v>1521</v>
      </c>
      <c r="C28" s="24">
        <v>1197</v>
      </c>
      <c r="D28" s="23"/>
      <c r="E28" s="23"/>
      <c r="F28" s="23">
        <v>0.3</v>
      </c>
      <c r="G28" s="21">
        <f t="shared" si="0"/>
        <v>359.09999999999997</v>
      </c>
      <c r="H28" s="23"/>
      <c r="I28" s="21">
        <f t="shared" si="1"/>
        <v>0</v>
      </c>
      <c r="J28" s="23"/>
      <c r="K28" s="21">
        <f t="shared" si="2"/>
        <v>0</v>
      </c>
      <c r="L28" s="23"/>
      <c r="M28" s="21">
        <f t="shared" si="3"/>
        <v>0</v>
      </c>
      <c r="N28" s="23"/>
      <c r="O28" s="21">
        <f t="shared" si="4"/>
        <v>0</v>
      </c>
      <c r="P28" s="23"/>
      <c r="Q28" s="21">
        <f t="shared" si="5"/>
        <v>0</v>
      </c>
      <c r="R28" s="23">
        <v>0.7</v>
      </c>
      <c r="S28" s="21">
        <f t="shared" si="6"/>
        <v>837.9</v>
      </c>
      <c r="T28" s="23"/>
      <c r="U28" s="21">
        <f t="shared" si="7"/>
        <v>0</v>
      </c>
      <c r="V28" s="23"/>
      <c r="W28" s="21">
        <f t="shared" si="8"/>
        <v>0</v>
      </c>
      <c r="X28" s="23"/>
      <c r="Y28" s="21">
        <f t="shared" si="9"/>
        <v>0</v>
      </c>
      <c r="Z28" s="23"/>
      <c r="AA28" s="21">
        <f t="shared" si="10"/>
        <v>0</v>
      </c>
      <c r="AB28" s="10" t="str">
        <f t="shared" si="11"/>
        <v>X</v>
      </c>
    </row>
    <row r="29" spans="1:28" x14ac:dyDescent="0.25">
      <c r="A29" s="10" t="s">
        <v>1522</v>
      </c>
      <c r="B29" s="10" t="s">
        <v>1523</v>
      </c>
      <c r="C29" s="19">
        <v>523</v>
      </c>
      <c r="D29" s="10"/>
      <c r="E29" s="10" t="s">
        <v>1524</v>
      </c>
      <c r="F29" s="10">
        <v>0.3</v>
      </c>
      <c r="G29" s="21">
        <f t="shared" si="0"/>
        <v>156.9</v>
      </c>
      <c r="H29" s="10"/>
      <c r="I29" s="21">
        <f t="shared" si="1"/>
        <v>0</v>
      </c>
      <c r="J29" s="10"/>
      <c r="K29" s="21">
        <f t="shared" si="2"/>
        <v>0</v>
      </c>
      <c r="L29" s="10">
        <v>0.7</v>
      </c>
      <c r="M29" s="21">
        <f t="shared" si="3"/>
        <v>366.09999999999997</v>
      </c>
      <c r="N29" s="10"/>
      <c r="O29" s="21">
        <f t="shared" si="4"/>
        <v>0</v>
      </c>
      <c r="P29" s="10"/>
      <c r="Q29" s="21">
        <f t="shared" si="5"/>
        <v>0</v>
      </c>
      <c r="R29" s="10"/>
      <c r="S29" s="21">
        <f t="shared" si="6"/>
        <v>0</v>
      </c>
      <c r="T29" s="10"/>
      <c r="U29" s="21">
        <f t="shared" si="7"/>
        <v>0</v>
      </c>
      <c r="V29" s="10"/>
      <c r="W29" s="21">
        <f t="shared" si="8"/>
        <v>0</v>
      </c>
      <c r="X29" s="10"/>
      <c r="Y29" s="21">
        <f t="shared" si="9"/>
        <v>0</v>
      </c>
      <c r="Z29" s="10"/>
      <c r="AA29" s="21">
        <f t="shared" si="10"/>
        <v>0</v>
      </c>
      <c r="AB29" s="10" t="str">
        <f t="shared" si="11"/>
        <v>X</v>
      </c>
    </row>
    <row r="30" spans="1:28" x14ac:dyDescent="0.25">
      <c r="A30" s="10" t="s">
        <v>1525</v>
      </c>
      <c r="B30" s="10" t="s">
        <v>1526</v>
      </c>
      <c r="C30" s="19">
        <v>610</v>
      </c>
      <c r="D30" s="10"/>
      <c r="E30" s="10"/>
      <c r="F30" s="10">
        <v>0.3</v>
      </c>
      <c r="G30" s="21">
        <f t="shared" si="0"/>
        <v>183</v>
      </c>
      <c r="H30" s="10"/>
      <c r="I30" s="21">
        <f t="shared" si="1"/>
        <v>0</v>
      </c>
      <c r="J30" s="10">
        <v>0.1</v>
      </c>
      <c r="K30" s="21">
        <f t="shared" si="2"/>
        <v>61</v>
      </c>
      <c r="L30" s="10">
        <v>0.6</v>
      </c>
      <c r="M30" s="21">
        <f t="shared" si="3"/>
        <v>366</v>
      </c>
      <c r="N30" s="10"/>
      <c r="O30" s="21">
        <f t="shared" si="4"/>
        <v>0</v>
      </c>
      <c r="P30" s="10"/>
      <c r="Q30" s="21">
        <f t="shared" si="5"/>
        <v>0</v>
      </c>
      <c r="R30" s="10"/>
      <c r="S30" s="21">
        <f t="shared" si="6"/>
        <v>0</v>
      </c>
      <c r="T30" s="10"/>
      <c r="U30" s="21">
        <f t="shared" si="7"/>
        <v>0</v>
      </c>
      <c r="V30" s="10"/>
      <c r="W30" s="21">
        <f t="shared" si="8"/>
        <v>0</v>
      </c>
      <c r="X30" s="10"/>
      <c r="Y30" s="21">
        <f t="shared" si="9"/>
        <v>0</v>
      </c>
      <c r="Z30" s="10"/>
      <c r="AA30" s="21">
        <f t="shared" si="10"/>
        <v>0</v>
      </c>
      <c r="AB30" s="10" t="str">
        <f t="shared" si="11"/>
        <v>X</v>
      </c>
    </row>
    <row r="31" spans="1:28" x14ac:dyDescent="0.25">
      <c r="A31" s="10" t="s">
        <v>1527</v>
      </c>
      <c r="B31" s="10" t="s">
        <v>1528</v>
      </c>
      <c r="C31" s="19">
        <v>1682</v>
      </c>
      <c r="D31" s="10"/>
      <c r="E31" s="10" t="s">
        <v>1529</v>
      </c>
      <c r="F31" s="10">
        <v>0.3</v>
      </c>
      <c r="G31" s="21">
        <f t="shared" si="0"/>
        <v>504.59999999999997</v>
      </c>
      <c r="H31" s="10"/>
      <c r="I31" s="21">
        <f t="shared" si="1"/>
        <v>0</v>
      </c>
      <c r="J31" s="10"/>
      <c r="K31" s="21">
        <f t="shared" si="2"/>
        <v>0</v>
      </c>
      <c r="L31" s="10">
        <v>0.7</v>
      </c>
      <c r="M31" s="21">
        <f t="shared" si="3"/>
        <v>1177.3999999999999</v>
      </c>
      <c r="N31" s="10"/>
      <c r="O31" s="21">
        <f t="shared" si="4"/>
        <v>0</v>
      </c>
      <c r="P31" s="10"/>
      <c r="Q31" s="21">
        <f t="shared" si="5"/>
        <v>0</v>
      </c>
      <c r="R31" s="10"/>
      <c r="S31" s="21">
        <f t="shared" si="6"/>
        <v>0</v>
      </c>
      <c r="T31" s="10"/>
      <c r="U31" s="21">
        <f t="shared" si="7"/>
        <v>0</v>
      </c>
      <c r="V31" s="10"/>
      <c r="W31" s="21">
        <f t="shared" si="8"/>
        <v>0</v>
      </c>
      <c r="X31" s="10"/>
      <c r="Y31" s="21">
        <f t="shared" si="9"/>
        <v>0</v>
      </c>
      <c r="Z31" s="10"/>
      <c r="AA31" s="21">
        <f t="shared" si="10"/>
        <v>0</v>
      </c>
      <c r="AB31" s="10" t="str">
        <f t="shared" si="11"/>
        <v>X</v>
      </c>
    </row>
    <row r="32" spans="1:28" x14ac:dyDescent="0.25">
      <c r="A32" s="10" t="s">
        <v>1530</v>
      </c>
      <c r="B32" s="10" t="s">
        <v>1531</v>
      </c>
      <c r="C32" s="10"/>
      <c r="D32" s="10"/>
      <c r="E32" s="10" t="s">
        <v>1532</v>
      </c>
      <c r="F32" s="10"/>
      <c r="G32" s="21">
        <f t="shared" si="0"/>
        <v>0</v>
      </c>
      <c r="H32" s="10"/>
      <c r="I32" s="21">
        <f t="shared" si="1"/>
        <v>0</v>
      </c>
      <c r="J32" s="10"/>
      <c r="K32" s="21">
        <f t="shared" si="2"/>
        <v>0</v>
      </c>
      <c r="L32" s="10"/>
      <c r="M32" s="21">
        <f t="shared" si="3"/>
        <v>0</v>
      </c>
      <c r="N32" s="10"/>
      <c r="O32" s="21">
        <f t="shared" si="4"/>
        <v>0</v>
      </c>
      <c r="P32" s="10"/>
      <c r="Q32" s="21">
        <f t="shared" si="5"/>
        <v>0</v>
      </c>
      <c r="R32" s="10"/>
      <c r="S32" s="21">
        <f t="shared" si="6"/>
        <v>0</v>
      </c>
      <c r="T32" s="10"/>
      <c r="U32" s="21">
        <f t="shared" si="7"/>
        <v>0</v>
      </c>
      <c r="V32" s="10"/>
      <c r="W32" s="21">
        <f t="shared" si="8"/>
        <v>0</v>
      </c>
      <c r="X32" s="10"/>
      <c r="Y32" s="21">
        <f t="shared" si="9"/>
        <v>0</v>
      </c>
      <c r="Z32" s="10"/>
      <c r="AA32" s="21">
        <f t="shared" si="10"/>
        <v>0</v>
      </c>
      <c r="AB32" s="10" t="str">
        <f t="shared" si="11"/>
        <v>X</v>
      </c>
    </row>
    <row r="33" spans="1:28" x14ac:dyDescent="0.25">
      <c r="A33" s="10" t="s">
        <v>1533</v>
      </c>
      <c r="B33" s="10" t="s">
        <v>1534</v>
      </c>
      <c r="C33" s="19">
        <v>1338</v>
      </c>
      <c r="D33" s="10"/>
      <c r="E33" s="10" t="s">
        <v>1535</v>
      </c>
      <c r="F33" s="10">
        <v>0.3</v>
      </c>
      <c r="G33" s="21">
        <f t="shared" si="0"/>
        <v>401.4</v>
      </c>
      <c r="H33" s="10"/>
      <c r="I33" s="21">
        <f t="shared" si="1"/>
        <v>0</v>
      </c>
      <c r="J33" s="10">
        <v>0.1</v>
      </c>
      <c r="K33" s="21">
        <f t="shared" si="2"/>
        <v>133.80000000000001</v>
      </c>
      <c r="L33" s="10">
        <v>0.7</v>
      </c>
      <c r="M33" s="21">
        <f t="shared" si="3"/>
        <v>936.59999999999991</v>
      </c>
      <c r="N33" s="10"/>
      <c r="O33" s="21">
        <f t="shared" si="4"/>
        <v>0</v>
      </c>
      <c r="P33" s="10"/>
      <c r="Q33" s="21">
        <f t="shared" si="5"/>
        <v>0</v>
      </c>
      <c r="R33" s="10"/>
      <c r="S33" s="21">
        <f t="shared" si="6"/>
        <v>0</v>
      </c>
      <c r="T33" s="10"/>
      <c r="U33" s="21">
        <f t="shared" si="7"/>
        <v>0</v>
      </c>
      <c r="V33" s="10"/>
      <c r="W33" s="21">
        <f t="shared" si="8"/>
        <v>0</v>
      </c>
      <c r="X33" s="10"/>
      <c r="Y33" s="21">
        <f t="shared" si="9"/>
        <v>0</v>
      </c>
      <c r="Z33" s="10"/>
      <c r="AA33" s="21">
        <f t="shared" si="10"/>
        <v>0</v>
      </c>
      <c r="AB33" s="10" t="str">
        <f t="shared" si="11"/>
        <v>n/a</v>
      </c>
    </row>
    <row r="34" spans="1:28" x14ac:dyDescent="0.25">
      <c r="A34" s="10" t="s">
        <v>1536</v>
      </c>
      <c r="B34" s="10" t="s">
        <v>1537</v>
      </c>
      <c r="C34" s="19">
        <v>2590</v>
      </c>
      <c r="D34" s="10"/>
      <c r="E34" s="10"/>
      <c r="F34" s="10">
        <v>0.3</v>
      </c>
      <c r="G34" s="21">
        <f t="shared" si="0"/>
        <v>777</v>
      </c>
      <c r="H34" s="10"/>
      <c r="I34" s="21">
        <f t="shared" si="1"/>
        <v>0</v>
      </c>
      <c r="J34" s="10"/>
      <c r="K34" s="21">
        <f t="shared" si="2"/>
        <v>0</v>
      </c>
      <c r="L34" s="10"/>
      <c r="M34" s="21">
        <f t="shared" si="3"/>
        <v>0</v>
      </c>
      <c r="N34" s="10"/>
      <c r="O34" s="21">
        <f t="shared" si="4"/>
        <v>0</v>
      </c>
      <c r="P34" s="10"/>
      <c r="Q34" s="21">
        <f t="shared" si="5"/>
        <v>0</v>
      </c>
      <c r="R34" s="10">
        <v>0.7</v>
      </c>
      <c r="S34" s="21">
        <f t="shared" si="6"/>
        <v>1812.9999999999998</v>
      </c>
      <c r="T34" s="10"/>
      <c r="U34" s="21">
        <f t="shared" si="7"/>
        <v>0</v>
      </c>
      <c r="V34" s="10"/>
      <c r="W34" s="21">
        <f t="shared" si="8"/>
        <v>0</v>
      </c>
      <c r="X34" s="10"/>
      <c r="Y34" s="21">
        <f t="shared" si="9"/>
        <v>0</v>
      </c>
      <c r="Z34" s="10"/>
      <c r="AA34" s="21">
        <f t="shared" si="10"/>
        <v>0</v>
      </c>
      <c r="AB34" s="10" t="s">
        <v>913</v>
      </c>
    </row>
    <row r="35" spans="1:28" x14ac:dyDescent="0.25">
      <c r="A35" s="10" t="s">
        <v>1538</v>
      </c>
      <c r="B35" s="10" t="s">
        <v>1539</v>
      </c>
      <c r="C35" s="19">
        <v>3003</v>
      </c>
      <c r="D35" s="10"/>
      <c r="E35" s="10"/>
      <c r="F35" s="10">
        <v>0.3</v>
      </c>
      <c r="G35" s="21">
        <f t="shared" si="0"/>
        <v>900.9</v>
      </c>
      <c r="H35" s="10"/>
      <c r="I35" s="21">
        <f t="shared" si="1"/>
        <v>0</v>
      </c>
      <c r="J35" s="10"/>
      <c r="K35" s="21">
        <f t="shared" si="2"/>
        <v>0</v>
      </c>
      <c r="L35" s="10">
        <v>0.7</v>
      </c>
      <c r="M35" s="21">
        <f t="shared" si="3"/>
        <v>2102.1</v>
      </c>
      <c r="N35" s="10"/>
      <c r="O35" s="21">
        <f t="shared" si="4"/>
        <v>0</v>
      </c>
      <c r="P35" s="10"/>
      <c r="Q35" s="21">
        <f t="shared" si="5"/>
        <v>0</v>
      </c>
      <c r="R35" s="10"/>
      <c r="S35" s="21">
        <f t="shared" si="6"/>
        <v>0</v>
      </c>
      <c r="T35" s="10"/>
      <c r="U35" s="21">
        <f t="shared" si="7"/>
        <v>0</v>
      </c>
      <c r="V35" s="10"/>
      <c r="W35" s="21">
        <f t="shared" si="8"/>
        <v>0</v>
      </c>
      <c r="X35" s="10"/>
      <c r="Y35" s="21">
        <f t="shared" si="9"/>
        <v>0</v>
      </c>
      <c r="Z35" s="10"/>
      <c r="AA35" s="21">
        <f t="shared" si="10"/>
        <v>0</v>
      </c>
      <c r="AB35" s="10" t="str">
        <f t="shared" si="11"/>
        <v>X</v>
      </c>
    </row>
    <row r="36" spans="1:28" x14ac:dyDescent="0.25">
      <c r="A36" s="10" t="s">
        <v>1540</v>
      </c>
      <c r="B36" s="10" t="s">
        <v>1541</v>
      </c>
      <c r="C36" s="19">
        <v>1759</v>
      </c>
      <c r="D36" s="10"/>
      <c r="E36" s="10" t="s">
        <v>1542</v>
      </c>
      <c r="F36" s="10">
        <v>0.3</v>
      </c>
      <c r="G36" s="21">
        <f t="shared" si="0"/>
        <v>527.69999999999993</v>
      </c>
      <c r="H36" s="10"/>
      <c r="I36" s="21">
        <f t="shared" si="1"/>
        <v>0</v>
      </c>
      <c r="J36" s="10">
        <v>0.1</v>
      </c>
      <c r="K36" s="21">
        <f t="shared" si="2"/>
        <v>175.9</v>
      </c>
      <c r="L36" s="10"/>
      <c r="M36" s="21">
        <f t="shared" si="3"/>
        <v>0</v>
      </c>
      <c r="N36" s="10">
        <v>0.6</v>
      </c>
      <c r="O36" s="21">
        <f t="shared" si="4"/>
        <v>1055.3999999999999</v>
      </c>
      <c r="P36" s="10"/>
      <c r="Q36" s="21">
        <f t="shared" si="5"/>
        <v>0</v>
      </c>
      <c r="R36" s="10"/>
      <c r="S36" s="21">
        <f t="shared" si="6"/>
        <v>0</v>
      </c>
      <c r="T36" s="10"/>
      <c r="U36" s="21">
        <f t="shared" si="7"/>
        <v>0</v>
      </c>
      <c r="V36" s="10"/>
      <c r="W36" s="21">
        <f t="shared" si="8"/>
        <v>0</v>
      </c>
      <c r="X36" s="10"/>
      <c r="Y36" s="21">
        <f t="shared" si="9"/>
        <v>0</v>
      </c>
      <c r="Z36" s="10"/>
      <c r="AA36" s="21">
        <f t="shared" si="10"/>
        <v>0</v>
      </c>
      <c r="AB36" s="10" t="str">
        <f t="shared" si="11"/>
        <v>X</v>
      </c>
    </row>
    <row r="37" spans="1:28" x14ac:dyDescent="0.25">
      <c r="A37" s="10" t="s">
        <v>1543</v>
      </c>
      <c r="B37" s="10" t="s">
        <v>1544</v>
      </c>
      <c r="C37" s="19">
        <v>1305</v>
      </c>
      <c r="D37" s="10"/>
      <c r="E37" s="10" t="s">
        <v>1545</v>
      </c>
      <c r="F37" s="10">
        <v>0.3</v>
      </c>
      <c r="G37" s="21">
        <f t="shared" si="0"/>
        <v>391.5</v>
      </c>
      <c r="H37" s="10"/>
      <c r="I37" s="21">
        <f t="shared" si="1"/>
        <v>0</v>
      </c>
      <c r="J37" s="10">
        <v>0.1</v>
      </c>
      <c r="K37" s="21">
        <f t="shared" si="2"/>
        <v>130.5</v>
      </c>
      <c r="L37" s="10"/>
      <c r="M37" s="21">
        <f t="shared" si="3"/>
        <v>0</v>
      </c>
      <c r="N37" s="10">
        <v>0.6</v>
      </c>
      <c r="O37" s="21">
        <f t="shared" si="4"/>
        <v>783</v>
      </c>
      <c r="P37" s="10"/>
      <c r="Q37" s="21">
        <f t="shared" si="5"/>
        <v>0</v>
      </c>
      <c r="R37" s="10"/>
      <c r="S37" s="21">
        <f t="shared" si="6"/>
        <v>0</v>
      </c>
      <c r="T37" s="10"/>
      <c r="U37" s="21">
        <f t="shared" si="7"/>
        <v>0</v>
      </c>
      <c r="V37" s="10"/>
      <c r="W37" s="21">
        <f t="shared" si="8"/>
        <v>0</v>
      </c>
      <c r="X37" s="10"/>
      <c r="Y37" s="21">
        <f t="shared" si="9"/>
        <v>0</v>
      </c>
      <c r="Z37" s="10"/>
      <c r="AA37" s="21">
        <f t="shared" si="10"/>
        <v>0</v>
      </c>
      <c r="AB37" s="10" t="str">
        <f t="shared" si="11"/>
        <v>X</v>
      </c>
    </row>
    <row r="38" spans="1:28" x14ac:dyDescent="0.25">
      <c r="A38" s="10" t="s">
        <v>1546</v>
      </c>
      <c r="B38" s="10" t="s">
        <v>1547</v>
      </c>
      <c r="C38" s="10"/>
      <c r="D38" s="10"/>
      <c r="E38" s="10" t="s">
        <v>1548</v>
      </c>
      <c r="F38" s="10"/>
      <c r="G38" s="21">
        <f t="shared" si="0"/>
        <v>0</v>
      </c>
      <c r="H38" s="10"/>
      <c r="I38" s="21">
        <f t="shared" si="1"/>
        <v>0</v>
      </c>
      <c r="J38" s="10"/>
      <c r="K38" s="21">
        <f t="shared" si="2"/>
        <v>0</v>
      </c>
      <c r="L38" s="10"/>
      <c r="M38" s="21">
        <f t="shared" si="3"/>
        <v>0</v>
      </c>
      <c r="N38" s="10"/>
      <c r="O38" s="21">
        <f t="shared" si="4"/>
        <v>0</v>
      </c>
      <c r="P38" s="10"/>
      <c r="Q38" s="21">
        <f t="shared" si="5"/>
        <v>0</v>
      </c>
      <c r="R38" s="10"/>
      <c r="S38" s="21">
        <f t="shared" si="6"/>
        <v>0</v>
      </c>
      <c r="T38" s="10"/>
      <c r="U38" s="21">
        <f t="shared" si="7"/>
        <v>0</v>
      </c>
      <c r="V38" s="10"/>
      <c r="W38" s="21">
        <f t="shared" si="8"/>
        <v>0</v>
      </c>
      <c r="X38" s="10"/>
      <c r="Y38" s="21">
        <f t="shared" si="9"/>
        <v>0</v>
      </c>
      <c r="Z38" s="10"/>
      <c r="AA38" s="21">
        <f t="shared" si="10"/>
        <v>0</v>
      </c>
      <c r="AB38" s="10" t="str">
        <f t="shared" si="11"/>
        <v>X</v>
      </c>
    </row>
    <row r="39" spans="1:28" x14ac:dyDescent="0.25">
      <c r="A39" s="10" t="s">
        <v>1549</v>
      </c>
      <c r="B39" s="10" t="s">
        <v>1550</v>
      </c>
      <c r="C39" s="19">
        <v>860</v>
      </c>
      <c r="D39" s="10"/>
      <c r="E39" s="10"/>
      <c r="F39" s="10">
        <v>0.3</v>
      </c>
      <c r="G39" s="21">
        <f t="shared" si="0"/>
        <v>258</v>
      </c>
      <c r="H39" s="10"/>
      <c r="I39" s="21">
        <f t="shared" si="1"/>
        <v>0</v>
      </c>
      <c r="J39" s="10"/>
      <c r="K39" s="21">
        <f t="shared" si="2"/>
        <v>0</v>
      </c>
      <c r="L39" s="10"/>
      <c r="M39" s="21">
        <f t="shared" si="3"/>
        <v>0</v>
      </c>
      <c r="N39" s="10"/>
      <c r="O39" s="21">
        <f t="shared" si="4"/>
        <v>0</v>
      </c>
      <c r="P39" s="10"/>
      <c r="Q39" s="21">
        <f t="shared" si="5"/>
        <v>0</v>
      </c>
      <c r="R39" s="10"/>
      <c r="S39" s="21">
        <f t="shared" si="6"/>
        <v>0</v>
      </c>
      <c r="T39" s="10">
        <v>0.7</v>
      </c>
      <c r="U39" s="21">
        <f t="shared" si="7"/>
        <v>602</v>
      </c>
      <c r="V39" s="10"/>
      <c r="W39" s="21">
        <f t="shared" si="8"/>
        <v>0</v>
      </c>
      <c r="X39" s="10"/>
      <c r="Y39" s="21">
        <f t="shared" si="9"/>
        <v>0</v>
      </c>
      <c r="Z39" s="10"/>
      <c r="AA39" s="21">
        <f t="shared" si="10"/>
        <v>0</v>
      </c>
      <c r="AB39" s="10" t="str">
        <f t="shared" si="11"/>
        <v>X</v>
      </c>
    </row>
    <row r="40" spans="1:28" x14ac:dyDescent="0.25">
      <c r="A40" s="10" t="s">
        <v>1551</v>
      </c>
      <c r="B40" s="10" t="s">
        <v>1552</v>
      </c>
      <c r="C40" s="19">
        <v>690</v>
      </c>
      <c r="D40" s="10"/>
      <c r="E40" s="10"/>
      <c r="F40" s="10">
        <v>0.3</v>
      </c>
      <c r="G40" s="21">
        <f t="shared" si="0"/>
        <v>207</v>
      </c>
      <c r="H40" s="10"/>
      <c r="I40" s="21">
        <f t="shared" si="1"/>
        <v>0</v>
      </c>
      <c r="J40" s="10">
        <v>0.1</v>
      </c>
      <c r="K40" s="21">
        <f t="shared" si="2"/>
        <v>69</v>
      </c>
      <c r="L40" s="10"/>
      <c r="M40" s="21">
        <f t="shared" si="3"/>
        <v>0</v>
      </c>
      <c r="N40" s="10">
        <v>0.6</v>
      </c>
      <c r="O40" s="21">
        <f t="shared" si="4"/>
        <v>414</v>
      </c>
      <c r="P40" s="10"/>
      <c r="Q40" s="21">
        <f t="shared" si="5"/>
        <v>0</v>
      </c>
      <c r="R40" s="10"/>
      <c r="S40" s="21">
        <f t="shared" si="6"/>
        <v>0</v>
      </c>
      <c r="T40" s="10"/>
      <c r="U40" s="21">
        <f t="shared" si="7"/>
        <v>0</v>
      </c>
      <c r="V40" s="10"/>
      <c r="W40" s="21">
        <f t="shared" si="8"/>
        <v>0</v>
      </c>
      <c r="X40" s="10"/>
      <c r="Y40" s="21">
        <f t="shared" si="9"/>
        <v>0</v>
      </c>
      <c r="Z40" s="10"/>
      <c r="AA40" s="21">
        <f t="shared" si="10"/>
        <v>0</v>
      </c>
      <c r="AB40" s="10" t="str">
        <f t="shared" si="11"/>
        <v>X</v>
      </c>
    </row>
    <row r="41" spans="1:28" x14ac:dyDescent="0.25">
      <c r="A41" s="10" t="s">
        <v>1553</v>
      </c>
      <c r="B41" s="10" t="s">
        <v>1554</v>
      </c>
      <c r="C41" s="19">
        <v>1981</v>
      </c>
      <c r="D41" s="10"/>
      <c r="E41" s="10"/>
      <c r="F41" s="10">
        <v>0.3</v>
      </c>
      <c r="G41" s="21">
        <f t="shared" si="0"/>
        <v>594.29999999999995</v>
      </c>
      <c r="H41" s="10">
        <v>0.6</v>
      </c>
      <c r="I41" s="21">
        <f t="shared" si="1"/>
        <v>1188.5999999999999</v>
      </c>
      <c r="J41" s="10">
        <v>0.1</v>
      </c>
      <c r="K41" s="21">
        <f t="shared" si="2"/>
        <v>198.10000000000002</v>
      </c>
      <c r="L41" s="10"/>
      <c r="M41" s="21">
        <f t="shared" si="3"/>
        <v>0</v>
      </c>
      <c r="N41" s="10"/>
      <c r="O41" s="21">
        <f t="shared" si="4"/>
        <v>0</v>
      </c>
      <c r="P41" s="10"/>
      <c r="Q41" s="21">
        <f t="shared" si="5"/>
        <v>0</v>
      </c>
      <c r="R41" s="10"/>
      <c r="S41" s="21">
        <f t="shared" si="6"/>
        <v>0</v>
      </c>
      <c r="T41" s="10"/>
      <c r="U41" s="21">
        <f t="shared" si="7"/>
        <v>0</v>
      </c>
      <c r="V41" s="10"/>
      <c r="W41" s="21">
        <f t="shared" si="8"/>
        <v>0</v>
      </c>
      <c r="X41" s="10"/>
      <c r="Y41" s="21">
        <f t="shared" si="9"/>
        <v>0</v>
      </c>
      <c r="Z41" s="10"/>
      <c r="AA41" s="21">
        <f t="shared" si="10"/>
        <v>0</v>
      </c>
      <c r="AB41" s="10" t="str">
        <f t="shared" si="11"/>
        <v>X</v>
      </c>
    </row>
    <row r="42" spans="1:28" x14ac:dyDescent="0.25">
      <c r="A42" s="10" t="s">
        <v>1555</v>
      </c>
      <c r="B42" s="10" t="s">
        <v>1556</v>
      </c>
      <c r="C42" s="10"/>
      <c r="D42" s="10"/>
      <c r="E42" s="10" t="s">
        <v>1557</v>
      </c>
      <c r="F42" s="10"/>
      <c r="G42" s="21">
        <f t="shared" si="0"/>
        <v>0</v>
      </c>
      <c r="H42" s="10"/>
      <c r="I42" s="21">
        <f t="shared" si="1"/>
        <v>0</v>
      </c>
      <c r="J42" s="10"/>
      <c r="K42" s="21">
        <f t="shared" si="2"/>
        <v>0</v>
      </c>
      <c r="L42" s="10"/>
      <c r="M42" s="21">
        <f t="shared" si="3"/>
        <v>0</v>
      </c>
      <c r="N42" s="10"/>
      <c r="O42" s="21">
        <f t="shared" si="4"/>
        <v>0</v>
      </c>
      <c r="P42" s="10"/>
      <c r="Q42" s="21">
        <f t="shared" si="5"/>
        <v>0</v>
      </c>
      <c r="R42" s="10"/>
      <c r="S42" s="21">
        <f t="shared" si="6"/>
        <v>0</v>
      </c>
      <c r="T42" s="10"/>
      <c r="U42" s="21">
        <f t="shared" si="7"/>
        <v>0</v>
      </c>
      <c r="V42" s="10"/>
      <c r="W42" s="21">
        <f t="shared" si="8"/>
        <v>0</v>
      </c>
      <c r="X42" s="10"/>
      <c r="Y42" s="21">
        <f t="shared" si="9"/>
        <v>0</v>
      </c>
      <c r="Z42" s="10"/>
      <c r="AA42" s="21">
        <f t="shared" si="10"/>
        <v>0</v>
      </c>
      <c r="AB42" s="10" t="str">
        <f t="shared" si="11"/>
        <v>X</v>
      </c>
    </row>
    <row r="43" spans="1:28" x14ac:dyDescent="0.25">
      <c r="A43" s="10" t="s">
        <v>1558</v>
      </c>
      <c r="B43" s="10" t="s">
        <v>1559</v>
      </c>
      <c r="C43" s="19">
        <v>1182</v>
      </c>
      <c r="D43" s="10"/>
      <c r="E43" s="10"/>
      <c r="F43" s="10">
        <v>0.3</v>
      </c>
      <c r="G43" s="21">
        <f t="shared" si="0"/>
        <v>354.59999999999997</v>
      </c>
      <c r="H43" s="10"/>
      <c r="I43" s="21">
        <f t="shared" si="1"/>
        <v>0</v>
      </c>
      <c r="J43" s="10">
        <v>0.1</v>
      </c>
      <c r="K43" s="21">
        <f t="shared" si="2"/>
        <v>118.2</v>
      </c>
      <c r="L43" s="10"/>
      <c r="M43" s="21">
        <f t="shared" si="3"/>
        <v>0</v>
      </c>
      <c r="N43" s="10">
        <v>0.6</v>
      </c>
      <c r="O43" s="21">
        <f t="shared" si="4"/>
        <v>709.19999999999993</v>
      </c>
      <c r="P43" s="10"/>
      <c r="Q43" s="21">
        <f t="shared" si="5"/>
        <v>0</v>
      </c>
      <c r="R43" s="10"/>
      <c r="S43" s="21">
        <f t="shared" si="6"/>
        <v>0</v>
      </c>
      <c r="T43" s="10"/>
      <c r="U43" s="21">
        <f t="shared" si="7"/>
        <v>0</v>
      </c>
      <c r="V43" s="10"/>
      <c r="W43" s="21">
        <f t="shared" si="8"/>
        <v>0</v>
      </c>
      <c r="X43" s="10"/>
      <c r="Y43" s="21">
        <f t="shared" si="9"/>
        <v>0</v>
      </c>
      <c r="Z43" s="10"/>
      <c r="AA43" s="21">
        <f t="shared" si="10"/>
        <v>0</v>
      </c>
      <c r="AB43" s="10" t="str">
        <f t="shared" si="11"/>
        <v>X</v>
      </c>
    </row>
    <row r="44" spans="1:28" x14ac:dyDescent="0.25">
      <c r="A44" s="10" t="s">
        <v>1560</v>
      </c>
      <c r="B44" s="10" t="s">
        <v>1561</v>
      </c>
      <c r="C44" s="19">
        <v>436</v>
      </c>
      <c r="D44" s="10"/>
      <c r="E44" s="10" t="s">
        <v>1562</v>
      </c>
      <c r="F44" s="10">
        <v>0.3</v>
      </c>
      <c r="G44" s="21">
        <f t="shared" si="0"/>
        <v>130.79999999999998</v>
      </c>
      <c r="H44" s="10"/>
      <c r="I44" s="21">
        <f t="shared" si="1"/>
        <v>0</v>
      </c>
      <c r="J44" s="10">
        <v>0.1</v>
      </c>
      <c r="K44" s="21">
        <f t="shared" si="2"/>
        <v>43.6</v>
      </c>
      <c r="L44" s="10"/>
      <c r="M44" s="21">
        <f t="shared" si="3"/>
        <v>0</v>
      </c>
      <c r="N44" s="10">
        <v>0.6</v>
      </c>
      <c r="O44" s="21">
        <f t="shared" si="4"/>
        <v>261.59999999999997</v>
      </c>
      <c r="P44" s="10"/>
      <c r="Q44" s="21">
        <f t="shared" si="5"/>
        <v>0</v>
      </c>
      <c r="R44" s="10"/>
      <c r="S44" s="21">
        <f t="shared" si="6"/>
        <v>0</v>
      </c>
      <c r="T44" s="10"/>
      <c r="U44" s="21">
        <f t="shared" si="7"/>
        <v>0</v>
      </c>
      <c r="V44" s="10"/>
      <c r="W44" s="21">
        <f t="shared" si="8"/>
        <v>0</v>
      </c>
      <c r="X44" s="10"/>
      <c r="Y44" s="21">
        <f t="shared" si="9"/>
        <v>0</v>
      </c>
      <c r="Z44" s="10"/>
      <c r="AA44" s="21">
        <f t="shared" si="10"/>
        <v>0</v>
      </c>
      <c r="AB44" s="10" t="str">
        <f t="shared" si="11"/>
        <v>X</v>
      </c>
    </row>
    <row r="45" spans="1:28" x14ac:dyDescent="0.25">
      <c r="A45" s="10" t="s">
        <v>1563</v>
      </c>
      <c r="B45" s="10" t="s">
        <v>1564</v>
      </c>
      <c r="C45" s="19">
        <v>4143</v>
      </c>
      <c r="D45" s="10"/>
      <c r="E45" s="10"/>
      <c r="F45" s="10">
        <v>0.3</v>
      </c>
      <c r="G45" s="21">
        <f t="shared" si="0"/>
        <v>1242.8999999999999</v>
      </c>
      <c r="H45" s="10"/>
      <c r="I45" s="21">
        <f t="shared" si="1"/>
        <v>0</v>
      </c>
      <c r="J45" s="10"/>
      <c r="K45" s="21">
        <f t="shared" si="2"/>
        <v>0</v>
      </c>
      <c r="L45" s="10">
        <v>0.7</v>
      </c>
      <c r="M45" s="21">
        <f t="shared" si="3"/>
        <v>2900.1</v>
      </c>
      <c r="N45" s="10"/>
      <c r="O45" s="21">
        <f t="shared" si="4"/>
        <v>0</v>
      </c>
      <c r="P45" s="10"/>
      <c r="Q45" s="21">
        <f t="shared" si="5"/>
        <v>0</v>
      </c>
      <c r="R45" s="10"/>
      <c r="S45" s="21">
        <f t="shared" si="6"/>
        <v>0</v>
      </c>
      <c r="T45" s="10"/>
      <c r="U45" s="21">
        <f t="shared" si="7"/>
        <v>0</v>
      </c>
      <c r="V45" s="10"/>
      <c r="W45" s="21">
        <f t="shared" si="8"/>
        <v>0</v>
      </c>
      <c r="X45" s="10"/>
      <c r="Y45" s="21">
        <f t="shared" si="9"/>
        <v>0</v>
      </c>
      <c r="Z45" s="10"/>
      <c r="AA45" s="21">
        <f t="shared" si="10"/>
        <v>0</v>
      </c>
      <c r="AB45" s="10" t="str">
        <f t="shared" si="11"/>
        <v>X</v>
      </c>
    </row>
    <row r="46" spans="1:28" x14ac:dyDescent="0.25">
      <c r="A46" s="10" t="s">
        <v>1565</v>
      </c>
      <c r="B46" s="10" t="s">
        <v>1566</v>
      </c>
      <c r="C46" s="19">
        <v>1198</v>
      </c>
      <c r="D46" s="10"/>
      <c r="E46" s="10"/>
      <c r="F46" s="10">
        <v>0.3</v>
      </c>
      <c r="G46" s="21">
        <f t="shared" si="0"/>
        <v>359.4</v>
      </c>
      <c r="H46" s="10"/>
      <c r="I46" s="21">
        <f t="shared" si="1"/>
        <v>0</v>
      </c>
      <c r="J46" s="10">
        <v>0.1</v>
      </c>
      <c r="K46" s="21">
        <f t="shared" si="2"/>
        <v>119.80000000000001</v>
      </c>
      <c r="L46" s="10"/>
      <c r="M46" s="21">
        <f t="shared" si="3"/>
        <v>0</v>
      </c>
      <c r="N46" s="10"/>
      <c r="O46" s="21">
        <f t="shared" si="4"/>
        <v>0</v>
      </c>
      <c r="P46" s="10"/>
      <c r="Q46" s="21">
        <f t="shared" si="5"/>
        <v>0</v>
      </c>
      <c r="R46" s="10">
        <v>0.6</v>
      </c>
      <c r="S46" s="21">
        <f t="shared" si="6"/>
        <v>718.8</v>
      </c>
      <c r="T46" s="10"/>
      <c r="U46" s="21">
        <f t="shared" si="7"/>
        <v>0</v>
      </c>
      <c r="V46" s="10"/>
      <c r="W46" s="21">
        <f t="shared" si="8"/>
        <v>0</v>
      </c>
      <c r="X46" s="10"/>
      <c r="Y46" s="21">
        <f t="shared" si="9"/>
        <v>0</v>
      </c>
      <c r="Z46" s="10"/>
      <c r="AA46" s="21">
        <f t="shared" si="10"/>
        <v>0</v>
      </c>
      <c r="AB46" s="10" t="str">
        <f t="shared" si="11"/>
        <v>X</v>
      </c>
    </row>
    <row r="47" spans="1:28" x14ac:dyDescent="0.25">
      <c r="A47" s="10" t="s">
        <v>1567</v>
      </c>
      <c r="B47" s="10" t="s">
        <v>1568</v>
      </c>
      <c r="C47" s="19">
        <v>2164</v>
      </c>
      <c r="D47" s="10"/>
      <c r="E47" s="10"/>
      <c r="F47" s="10">
        <v>0.3</v>
      </c>
      <c r="G47" s="21">
        <f t="shared" si="0"/>
        <v>649.19999999999993</v>
      </c>
      <c r="H47" s="10"/>
      <c r="I47" s="21">
        <f t="shared" si="1"/>
        <v>0</v>
      </c>
      <c r="J47" s="10"/>
      <c r="K47" s="21">
        <f t="shared" si="2"/>
        <v>0</v>
      </c>
      <c r="L47" s="10"/>
      <c r="M47" s="21">
        <f t="shared" si="3"/>
        <v>0</v>
      </c>
      <c r="N47" s="10"/>
      <c r="O47" s="21">
        <f t="shared" si="4"/>
        <v>0</v>
      </c>
      <c r="P47" s="10"/>
      <c r="Q47" s="21">
        <f t="shared" si="5"/>
        <v>0</v>
      </c>
      <c r="R47" s="10">
        <v>0.7</v>
      </c>
      <c r="S47" s="21">
        <f t="shared" si="6"/>
        <v>1514.8</v>
      </c>
      <c r="T47" s="10"/>
      <c r="U47" s="21">
        <f t="shared" si="7"/>
        <v>0</v>
      </c>
      <c r="V47" s="10"/>
      <c r="W47" s="21">
        <f t="shared" si="8"/>
        <v>0</v>
      </c>
      <c r="X47" s="10"/>
      <c r="Y47" s="21">
        <f t="shared" si="9"/>
        <v>0</v>
      </c>
      <c r="Z47" s="10"/>
      <c r="AA47" s="21">
        <f t="shared" si="10"/>
        <v>0</v>
      </c>
      <c r="AB47" s="10" t="str">
        <f t="shared" si="11"/>
        <v>n/a</v>
      </c>
    </row>
    <row r="48" spans="1:28" x14ac:dyDescent="0.25">
      <c r="A48" s="10" t="s">
        <v>1569</v>
      </c>
      <c r="B48" s="10" t="s">
        <v>1570</v>
      </c>
      <c r="C48" s="19">
        <v>2003</v>
      </c>
      <c r="D48" s="10"/>
      <c r="E48" s="10"/>
      <c r="F48" s="10">
        <v>0.3</v>
      </c>
      <c r="G48" s="21">
        <f t="shared" si="0"/>
        <v>600.9</v>
      </c>
      <c r="H48" s="10"/>
      <c r="I48" s="21">
        <f t="shared" si="1"/>
        <v>0</v>
      </c>
      <c r="J48" s="10">
        <v>0.1</v>
      </c>
      <c r="K48" s="21">
        <f t="shared" si="2"/>
        <v>200.3</v>
      </c>
      <c r="L48" s="10"/>
      <c r="M48" s="21">
        <f t="shared" si="3"/>
        <v>0</v>
      </c>
      <c r="N48" s="10">
        <v>0.6</v>
      </c>
      <c r="O48" s="21">
        <f t="shared" si="4"/>
        <v>1201.8</v>
      </c>
      <c r="P48" s="10"/>
      <c r="Q48" s="21">
        <f t="shared" si="5"/>
        <v>0</v>
      </c>
      <c r="R48" s="10"/>
      <c r="S48" s="21">
        <f t="shared" si="6"/>
        <v>0</v>
      </c>
      <c r="T48" s="10"/>
      <c r="U48" s="21">
        <f t="shared" si="7"/>
        <v>0</v>
      </c>
      <c r="V48" s="10"/>
      <c r="W48" s="21">
        <f t="shared" si="8"/>
        <v>0</v>
      </c>
      <c r="X48" s="10"/>
      <c r="Y48" s="21">
        <f t="shared" si="9"/>
        <v>0</v>
      </c>
      <c r="Z48" s="10"/>
      <c r="AA48" s="21">
        <f t="shared" si="10"/>
        <v>0</v>
      </c>
      <c r="AB48" s="10" t="str">
        <f t="shared" si="11"/>
        <v>X</v>
      </c>
    </row>
    <row r="49" spans="1:28" x14ac:dyDescent="0.25">
      <c r="A49" s="10" t="s">
        <v>1571</v>
      </c>
      <c r="B49" s="10" t="s">
        <v>1572</v>
      </c>
      <c r="C49" s="19">
        <v>1240</v>
      </c>
      <c r="D49" s="10"/>
      <c r="E49" s="10" t="s">
        <v>1573</v>
      </c>
      <c r="F49" s="10"/>
      <c r="G49" s="21">
        <f t="shared" si="0"/>
        <v>0</v>
      </c>
      <c r="H49" s="10"/>
      <c r="I49" s="21">
        <f t="shared" si="1"/>
        <v>0</v>
      </c>
      <c r="J49" s="10">
        <v>0.1</v>
      </c>
      <c r="K49" s="21">
        <f t="shared" si="2"/>
        <v>124</v>
      </c>
      <c r="L49" s="10"/>
      <c r="M49" s="21">
        <f t="shared" si="3"/>
        <v>0</v>
      </c>
      <c r="N49" s="10">
        <v>0.6</v>
      </c>
      <c r="O49" s="21">
        <f t="shared" si="4"/>
        <v>744</v>
      </c>
      <c r="P49" s="10"/>
      <c r="Q49" s="21">
        <f t="shared" si="5"/>
        <v>0</v>
      </c>
      <c r="R49" s="10"/>
      <c r="S49" s="21">
        <f t="shared" si="6"/>
        <v>0</v>
      </c>
      <c r="T49" s="10"/>
      <c r="U49" s="21">
        <f t="shared" si="7"/>
        <v>0</v>
      </c>
      <c r="V49" s="10"/>
      <c r="W49" s="21">
        <f t="shared" si="8"/>
        <v>0</v>
      </c>
      <c r="X49" s="10"/>
      <c r="Y49" s="21">
        <f t="shared" si="9"/>
        <v>0</v>
      </c>
      <c r="Z49" s="10"/>
      <c r="AA49" s="21">
        <f t="shared" si="10"/>
        <v>0</v>
      </c>
      <c r="AB49" s="10" t="str">
        <f t="shared" si="11"/>
        <v>X</v>
      </c>
    </row>
    <row r="50" spans="1:28" x14ac:dyDescent="0.25">
      <c r="A50" s="10" t="s">
        <v>1574</v>
      </c>
      <c r="B50" s="10" t="s">
        <v>1575</v>
      </c>
      <c r="C50" s="19">
        <v>750</v>
      </c>
      <c r="D50" s="10"/>
      <c r="E50" s="10" t="s">
        <v>1576</v>
      </c>
      <c r="F50" s="10">
        <v>0.3</v>
      </c>
      <c r="G50" s="21">
        <f t="shared" si="0"/>
        <v>225</v>
      </c>
      <c r="H50" s="10"/>
      <c r="I50" s="21">
        <f t="shared" si="1"/>
        <v>0</v>
      </c>
      <c r="J50" s="10"/>
      <c r="K50" s="21">
        <f t="shared" si="2"/>
        <v>0</v>
      </c>
      <c r="L50" s="10"/>
      <c r="M50" s="21">
        <f t="shared" si="3"/>
        <v>0</v>
      </c>
      <c r="N50" s="10"/>
      <c r="O50" s="21">
        <f t="shared" si="4"/>
        <v>0</v>
      </c>
      <c r="P50" s="10"/>
      <c r="Q50" s="21">
        <f t="shared" si="5"/>
        <v>0</v>
      </c>
      <c r="R50" s="10"/>
      <c r="S50" s="21">
        <f t="shared" si="6"/>
        <v>0</v>
      </c>
      <c r="T50" s="10"/>
      <c r="U50" s="21">
        <f t="shared" si="7"/>
        <v>0</v>
      </c>
      <c r="V50" s="10">
        <v>0.7</v>
      </c>
      <c r="W50" s="21">
        <f t="shared" si="8"/>
        <v>525</v>
      </c>
      <c r="X50" s="10"/>
      <c r="Y50" s="21">
        <f t="shared" si="9"/>
        <v>0</v>
      </c>
      <c r="Z50" s="10"/>
      <c r="AA50" s="21">
        <f t="shared" si="10"/>
        <v>0</v>
      </c>
      <c r="AB50" s="10" t="str">
        <f t="shared" si="11"/>
        <v>X</v>
      </c>
    </row>
    <row r="51" spans="1:28" x14ac:dyDescent="0.25">
      <c r="A51" s="10" t="s">
        <v>1577</v>
      </c>
      <c r="B51" s="10" t="s">
        <v>1578</v>
      </c>
      <c r="C51" s="19">
        <v>701</v>
      </c>
      <c r="D51" s="10"/>
      <c r="E51" s="10"/>
      <c r="F51" s="10">
        <v>0.3</v>
      </c>
      <c r="G51" s="21">
        <f t="shared" si="0"/>
        <v>210.29999999999998</v>
      </c>
      <c r="H51" s="10"/>
      <c r="I51" s="21">
        <f t="shared" si="1"/>
        <v>0</v>
      </c>
      <c r="J51" s="10"/>
      <c r="K51" s="21">
        <f t="shared" si="2"/>
        <v>0</v>
      </c>
      <c r="L51" s="10"/>
      <c r="M51" s="21">
        <f t="shared" si="3"/>
        <v>0</v>
      </c>
      <c r="N51" s="10"/>
      <c r="O51" s="21">
        <f t="shared" si="4"/>
        <v>0</v>
      </c>
      <c r="P51" s="10"/>
      <c r="Q51" s="21">
        <f t="shared" si="5"/>
        <v>0</v>
      </c>
      <c r="R51" s="10">
        <v>0.7</v>
      </c>
      <c r="S51" s="21">
        <f t="shared" si="6"/>
        <v>490.7</v>
      </c>
      <c r="T51" s="10"/>
      <c r="U51" s="21">
        <f t="shared" si="7"/>
        <v>0</v>
      </c>
      <c r="V51" s="10"/>
      <c r="W51" s="21">
        <f t="shared" si="8"/>
        <v>0</v>
      </c>
      <c r="X51" s="10"/>
      <c r="Y51" s="21">
        <f t="shared" si="9"/>
        <v>0</v>
      </c>
      <c r="Z51" s="10"/>
      <c r="AA51" s="21">
        <f t="shared" si="10"/>
        <v>0</v>
      </c>
      <c r="AB51" s="10" t="str">
        <f t="shared" si="11"/>
        <v>n/a</v>
      </c>
    </row>
    <row r="52" spans="1:28" x14ac:dyDescent="0.25">
      <c r="A52" s="10" t="s">
        <v>1579</v>
      </c>
      <c r="B52" s="10" t="s">
        <v>1580</v>
      </c>
      <c r="C52" s="19">
        <v>1365</v>
      </c>
      <c r="D52" s="10"/>
      <c r="E52" s="10"/>
      <c r="F52" s="10">
        <v>0.3</v>
      </c>
      <c r="G52" s="21">
        <f t="shared" si="0"/>
        <v>409.5</v>
      </c>
      <c r="H52" s="10"/>
      <c r="I52" s="21">
        <f t="shared" si="1"/>
        <v>0</v>
      </c>
      <c r="J52" s="10"/>
      <c r="K52" s="21">
        <f t="shared" si="2"/>
        <v>0</v>
      </c>
      <c r="L52" s="10">
        <v>0.7</v>
      </c>
      <c r="M52" s="21">
        <f t="shared" si="3"/>
        <v>955.49999999999989</v>
      </c>
      <c r="N52" s="10"/>
      <c r="O52" s="21">
        <f t="shared" si="4"/>
        <v>0</v>
      </c>
      <c r="P52" s="10"/>
      <c r="Q52" s="21">
        <f t="shared" si="5"/>
        <v>0</v>
      </c>
      <c r="R52" s="10"/>
      <c r="S52" s="21">
        <f t="shared" si="6"/>
        <v>0</v>
      </c>
      <c r="T52" s="10"/>
      <c r="U52" s="21">
        <f t="shared" si="7"/>
        <v>0</v>
      </c>
      <c r="V52" s="10"/>
      <c r="W52" s="21">
        <f t="shared" si="8"/>
        <v>0</v>
      </c>
      <c r="X52" s="10"/>
      <c r="Y52" s="21">
        <f t="shared" si="9"/>
        <v>0</v>
      </c>
      <c r="Z52" s="10"/>
      <c r="AA52" s="21">
        <f t="shared" si="10"/>
        <v>0</v>
      </c>
      <c r="AB52" s="10" t="str">
        <f t="shared" si="11"/>
        <v>n/a</v>
      </c>
    </row>
    <row r="53" spans="1:28" x14ac:dyDescent="0.25">
      <c r="A53" s="10" t="s">
        <v>1581</v>
      </c>
      <c r="B53" s="10" t="s">
        <v>1582</v>
      </c>
      <c r="C53" s="19">
        <v>936</v>
      </c>
      <c r="D53" s="10"/>
      <c r="E53" s="10" t="s">
        <v>1583</v>
      </c>
      <c r="F53" s="10">
        <v>0.3</v>
      </c>
      <c r="G53" s="21">
        <f t="shared" si="0"/>
        <v>280.8</v>
      </c>
      <c r="H53" s="10"/>
      <c r="I53" s="21">
        <f t="shared" si="1"/>
        <v>0</v>
      </c>
      <c r="J53" s="10">
        <v>0.1</v>
      </c>
      <c r="K53" s="21">
        <f t="shared" si="2"/>
        <v>93.600000000000009</v>
      </c>
      <c r="L53" s="10">
        <v>0.6</v>
      </c>
      <c r="M53" s="21">
        <f t="shared" si="3"/>
        <v>561.6</v>
      </c>
      <c r="N53" s="10"/>
      <c r="O53" s="21">
        <f t="shared" si="4"/>
        <v>0</v>
      </c>
      <c r="P53" s="10"/>
      <c r="Q53" s="21">
        <f t="shared" si="5"/>
        <v>0</v>
      </c>
      <c r="R53" s="10"/>
      <c r="S53" s="21">
        <f t="shared" si="6"/>
        <v>0</v>
      </c>
      <c r="T53" s="10"/>
      <c r="U53" s="21">
        <f t="shared" si="7"/>
        <v>0</v>
      </c>
      <c r="V53" s="10"/>
      <c r="W53" s="21">
        <f t="shared" si="8"/>
        <v>0</v>
      </c>
      <c r="X53" s="10"/>
      <c r="Y53" s="21">
        <f t="shared" si="9"/>
        <v>0</v>
      </c>
      <c r="Z53" s="10"/>
      <c r="AA53" s="21">
        <f t="shared" si="10"/>
        <v>0</v>
      </c>
      <c r="AB53" s="10" t="str">
        <f t="shared" si="11"/>
        <v>n/a</v>
      </c>
    </row>
    <row r="54" spans="1:28" x14ac:dyDescent="0.25">
      <c r="A54" s="10" t="s">
        <v>1584</v>
      </c>
      <c r="B54" s="10" t="s">
        <v>1585</v>
      </c>
      <c r="C54" s="19">
        <v>888</v>
      </c>
      <c r="D54" s="10"/>
      <c r="E54" s="10" t="s">
        <v>1586</v>
      </c>
      <c r="F54" s="10">
        <v>0.3</v>
      </c>
      <c r="G54" s="21">
        <f t="shared" si="0"/>
        <v>266.39999999999998</v>
      </c>
      <c r="H54" s="10"/>
      <c r="I54" s="21">
        <f t="shared" si="1"/>
        <v>0</v>
      </c>
      <c r="J54" s="10">
        <v>0.1</v>
      </c>
      <c r="K54" s="21">
        <f t="shared" si="2"/>
        <v>88.800000000000011</v>
      </c>
      <c r="L54" s="10"/>
      <c r="M54" s="21">
        <f t="shared" si="3"/>
        <v>0</v>
      </c>
      <c r="N54" s="10"/>
      <c r="O54" s="21">
        <f t="shared" si="4"/>
        <v>0</v>
      </c>
      <c r="P54" s="10"/>
      <c r="Q54" s="21">
        <f t="shared" si="5"/>
        <v>0</v>
      </c>
      <c r="R54" s="10">
        <v>0.6</v>
      </c>
      <c r="S54" s="21">
        <f t="shared" si="6"/>
        <v>532.79999999999995</v>
      </c>
      <c r="T54" s="10"/>
      <c r="U54" s="21">
        <f t="shared" si="7"/>
        <v>0</v>
      </c>
      <c r="V54" s="10"/>
      <c r="W54" s="21">
        <f t="shared" si="8"/>
        <v>0</v>
      </c>
      <c r="X54" s="10"/>
      <c r="Y54" s="21">
        <f t="shared" si="9"/>
        <v>0</v>
      </c>
      <c r="Z54" s="10"/>
      <c r="AA54" s="21">
        <f t="shared" si="10"/>
        <v>0</v>
      </c>
      <c r="AB54" s="10" t="str">
        <f t="shared" si="11"/>
        <v>X</v>
      </c>
    </row>
    <row r="55" spans="1:28" x14ac:dyDescent="0.25">
      <c r="A55" s="10" t="s">
        <v>1553</v>
      </c>
      <c r="B55" s="10" t="s">
        <v>1587</v>
      </c>
      <c r="C55" s="19">
        <v>1605</v>
      </c>
      <c r="D55" s="10"/>
      <c r="E55" s="10" t="s">
        <v>1588</v>
      </c>
      <c r="F55" s="10">
        <v>0.3</v>
      </c>
      <c r="G55" s="21">
        <f t="shared" si="0"/>
        <v>481.5</v>
      </c>
      <c r="H55" s="10"/>
      <c r="I55" s="21">
        <f t="shared" si="1"/>
        <v>0</v>
      </c>
      <c r="J55" s="10"/>
      <c r="K55" s="21">
        <f t="shared" si="2"/>
        <v>0</v>
      </c>
      <c r="L55" s="10">
        <v>0.7</v>
      </c>
      <c r="M55" s="21">
        <f t="shared" si="3"/>
        <v>1123.5</v>
      </c>
      <c r="N55" s="10"/>
      <c r="O55" s="21">
        <f t="shared" si="4"/>
        <v>0</v>
      </c>
      <c r="P55" s="10"/>
      <c r="Q55" s="21">
        <f t="shared" si="5"/>
        <v>0</v>
      </c>
      <c r="R55" s="10"/>
      <c r="S55" s="21">
        <f t="shared" si="6"/>
        <v>0</v>
      </c>
      <c r="T55" s="10"/>
      <c r="U55" s="21">
        <f t="shared" si="7"/>
        <v>0</v>
      </c>
      <c r="V55" s="10"/>
      <c r="W55" s="21">
        <f t="shared" si="8"/>
        <v>0</v>
      </c>
      <c r="X55" s="10"/>
      <c r="Y55" s="21">
        <f t="shared" si="9"/>
        <v>0</v>
      </c>
      <c r="Z55" s="10"/>
      <c r="AA55" s="21">
        <f t="shared" si="10"/>
        <v>0</v>
      </c>
      <c r="AB55" s="10" t="str">
        <f t="shared" si="11"/>
        <v>X</v>
      </c>
    </row>
    <row r="56" spans="1:28" x14ac:dyDescent="0.25">
      <c r="A56" s="10" t="s">
        <v>1589</v>
      </c>
      <c r="B56" s="10" t="s">
        <v>1590</v>
      </c>
      <c r="C56" s="10"/>
      <c r="D56" s="10"/>
      <c r="E56" s="10"/>
      <c r="F56" s="10"/>
      <c r="G56" s="21">
        <f t="shared" si="0"/>
        <v>0</v>
      </c>
      <c r="H56" s="10"/>
      <c r="I56" s="21">
        <f t="shared" si="1"/>
        <v>0</v>
      </c>
      <c r="J56" s="10"/>
      <c r="K56" s="21">
        <f t="shared" si="2"/>
        <v>0</v>
      </c>
      <c r="L56" s="10"/>
      <c r="M56" s="21">
        <f t="shared" si="3"/>
        <v>0</v>
      </c>
      <c r="N56" s="10"/>
      <c r="O56" s="21">
        <f t="shared" si="4"/>
        <v>0</v>
      </c>
      <c r="P56" s="10"/>
      <c r="Q56" s="21">
        <f t="shared" si="5"/>
        <v>0</v>
      </c>
      <c r="R56" s="10"/>
      <c r="S56" s="21">
        <f t="shared" si="6"/>
        <v>0</v>
      </c>
      <c r="T56" s="10"/>
      <c r="U56" s="21">
        <f t="shared" si="7"/>
        <v>0</v>
      </c>
      <c r="V56" s="10"/>
      <c r="W56" s="21">
        <f t="shared" si="8"/>
        <v>0</v>
      </c>
      <c r="X56" s="10"/>
      <c r="Y56" s="21">
        <f t="shared" si="9"/>
        <v>0</v>
      </c>
      <c r="Z56" s="10"/>
      <c r="AA56" s="21">
        <f t="shared" si="10"/>
        <v>0</v>
      </c>
      <c r="AB56" s="10" t="str">
        <f t="shared" si="11"/>
        <v>X</v>
      </c>
    </row>
    <row r="57" spans="1:28" x14ac:dyDescent="0.25">
      <c r="A57" s="10" t="s">
        <v>1591</v>
      </c>
      <c r="B57" s="10" t="s">
        <v>1592</v>
      </c>
      <c r="C57" s="10"/>
      <c r="D57" s="10" t="s">
        <v>1593</v>
      </c>
      <c r="E57" s="10"/>
      <c r="F57" s="10"/>
      <c r="G57" s="21">
        <f t="shared" si="0"/>
        <v>0</v>
      </c>
      <c r="H57" s="10"/>
      <c r="I57" s="21">
        <f t="shared" si="1"/>
        <v>0</v>
      </c>
      <c r="J57" s="10"/>
      <c r="K57" s="21">
        <f t="shared" si="2"/>
        <v>0</v>
      </c>
      <c r="L57" s="10"/>
      <c r="M57" s="21">
        <f t="shared" si="3"/>
        <v>0</v>
      </c>
      <c r="N57" s="10"/>
      <c r="O57" s="21">
        <f t="shared" si="4"/>
        <v>0</v>
      </c>
      <c r="P57" s="10"/>
      <c r="Q57" s="21">
        <f t="shared" si="5"/>
        <v>0</v>
      </c>
      <c r="R57" s="10"/>
      <c r="S57" s="21">
        <f t="shared" si="6"/>
        <v>0</v>
      </c>
      <c r="T57" s="10"/>
      <c r="U57" s="21">
        <f t="shared" si="7"/>
        <v>0</v>
      </c>
      <c r="V57" s="10"/>
      <c r="W57" s="21">
        <f t="shared" si="8"/>
        <v>0</v>
      </c>
      <c r="X57" s="10"/>
      <c r="Y57" s="21">
        <f t="shared" si="9"/>
        <v>0</v>
      </c>
      <c r="Z57" s="10"/>
      <c r="AA57" s="21">
        <f t="shared" si="10"/>
        <v>0</v>
      </c>
      <c r="AB57" s="10" t="str">
        <f t="shared" si="11"/>
        <v>X</v>
      </c>
    </row>
    <row r="58" spans="1:28" x14ac:dyDescent="0.25">
      <c r="A58" s="10" t="s">
        <v>1594</v>
      </c>
      <c r="B58" s="10" t="s">
        <v>1595</v>
      </c>
      <c r="C58" s="19">
        <v>4404</v>
      </c>
      <c r="D58" s="10"/>
      <c r="E58" s="10"/>
      <c r="F58" s="10">
        <v>0.3</v>
      </c>
      <c r="G58" s="21">
        <f t="shared" si="0"/>
        <v>1321.2</v>
      </c>
      <c r="H58" s="10"/>
      <c r="I58" s="21">
        <f t="shared" si="1"/>
        <v>0</v>
      </c>
      <c r="J58" s="10"/>
      <c r="K58" s="21">
        <f t="shared" si="2"/>
        <v>0</v>
      </c>
      <c r="L58" s="10">
        <v>0.7</v>
      </c>
      <c r="M58" s="21">
        <f t="shared" si="3"/>
        <v>3082.7999999999997</v>
      </c>
      <c r="N58" s="10"/>
      <c r="O58" s="21">
        <f t="shared" si="4"/>
        <v>0</v>
      </c>
      <c r="P58" s="10"/>
      <c r="Q58" s="21">
        <f t="shared" si="5"/>
        <v>0</v>
      </c>
      <c r="R58" s="10"/>
      <c r="S58" s="21">
        <f t="shared" si="6"/>
        <v>0</v>
      </c>
      <c r="T58" s="10"/>
      <c r="U58" s="21">
        <f t="shared" si="7"/>
        <v>0</v>
      </c>
      <c r="V58" s="10"/>
      <c r="W58" s="21">
        <f t="shared" si="8"/>
        <v>0</v>
      </c>
      <c r="X58" s="10"/>
      <c r="Y58" s="21">
        <f t="shared" si="9"/>
        <v>0</v>
      </c>
      <c r="Z58" s="10"/>
      <c r="AA58" s="21">
        <f t="shared" si="10"/>
        <v>0</v>
      </c>
      <c r="AB58" s="10" t="str">
        <f t="shared" si="11"/>
        <v>X</v>
      </c>
    </row>
    <row r="59" spans="1:28" x14ac:dyDescent="0.25">
      <c r="A59" s="10" t="s">
        <v>1596</v>
      </c>
      <c r="B59" s="10" t="s">
        <v>1597</v>
      </c>
      <c r="C59" s="19">
        <v>228</v>
      </c>
      <c r="D59" s="10"/>
      <c r="E59" s="10" t="s">
        <v>1598</v>
      </c>
      <c r="F59" s="10">
        <v>0.3</v>
      </c>
      <c r="G59" s="21">
        <f t="shared" si="0"/>
        <v>68.399999999999991</v>
      </c>
      <c r="H59" s="10"/>
      <c r="I59" s="21">
        <f t="shared" si="1"/>
        <v>0</v>
      </c>
      <c r="J59" s="10"/>
      <c r="K59" s="21">
        <f t="shared" si="2"/>
        <v>0</v>
      </c>
      <c r="L59" s="10"/>
      <c r="M59" s="21">
        <f t="shared" si="3"/>
        <v>0</v>
      </c>
      <c r="N59" s="10"/>
      <c r="O59" s="21">
        <f t="shared" si="4"/>
        <v>0</v>
      </c>
      <c r="P59" s="10"/>
      <c r="Q59" s="21">
        <f t="shared" si="5"/>
        <v>0</v>
      </c>
      <c r="R59" s="10">
        <v>0.7</v>
      </c>
      <c r="S59" s="21">
        <f t="shared" si="6"/>
        <v>159.6</v>
      </c>
      <c r="T59" s="10"/>
      <c r="U59" s="21">
        <f t="shared" si="7"/>
        <v>0</v>
      </c>
      <c r="V59" s="10"/>
      <c r="W59" s="21">
        <f t="shared" si="8"/>
        <v>0</v>
      </c>
      <c r="X59" s="10"/>
      <c r="Y59" s="21">
        <f t="shared" si="9"/>
        <v>0</v>
      </c>
      <c r="Z59" s="10"/>
      <c r="AA59" s="21">
        <f t="shared" si="10"/>
        <v>0</v>
      </c>
      <c r="AB59" s="10" t="str">
        <f t="shared" si="11"/>
        <v>X</v>
      </c>
    </row>
    <row r="60" spans="1:28" x14ac:dyDescent="0.25">
      <c r="A60" s="10" t="s">
        <v>1599</v>
      </c>
      <c r="B60" s="10" t="s">
        <v>1600</v>
      </c>
      <c r="C60" s="19">
        <v>5376</v>
      </c>
      <c r="D60" s="10"/>
      <c r="E60" s="10" t="s">
        <v>1601</v>
      </c>
      <c r="F60" s="10">
        <v>0.3</v>
      </c>
      <c r="G60" s="21">
        <f t="shared" si="0"/>
        <v>1612.8</v>
      </c>
      <c r="H60" s="10"/>
      <c r="I60" s="21">
        <f t="shared" si="1"/>
        <v>0</v>
      </c>
      <c r="J60" s="10">
        <v>0.1</v>
      </c>
      <c r="K60" s="21">
        <f t="shared" si="2"/>
        <v>537.6</v>
      </c>
      <c r="L60" s="10"/>
      <c r="M60" s="21">
        <f t="shared" si="3"/>
        <v>0</v>
      </c>
      <c r="N60" s="10"/>
      <c r="O60" s="21">
        <f t="shared" si="4"/>
        <v>0</v>
      </c>
      <c r="P60" s="10"/>
      <c r="Q60" s="21">
        <f t="shared" si="5"/>
        <v>0</v>
      </c>
      <c r="R60" s="10">
        <v>0.6</v>
      </c>
      <c r="S60" s="21">
        <f t="shared" si="6"/>
        <v>3225.6</v>
      </c>
      <c r="T60" s="10"/>
      <c r="U60" s="21">
        <f t="shared" si="7"/>
        <v>0</v>
      </c>
      <c r="V60" s="10"/>
      <c r="W60" s="21">
        <f t="shared" si="8"/>
        <v>0</v>
      </c>
      <c r="X60" s="10"/>
      <c r="Y60" s="21">
        <f t="shared" si="9"/>
        <v>0</v>
      </c>
      <c r="Z60" s="10"/>
      <c r="AA60" s="21">
        <f t="shared" si="10"/>
        <v>0</v>
      </c>
      <c r="AB60" s="10" t="str">
        <f t="shared" si="11"/>
        <v>n/a</v>
      </c>
    </row>
    <row r="61" spans="1:28" x14ac:dyDescent="0.25">
      <c r="A61" s="10" t="s">
        <v>1602</v>
      </c>
      <c r="B61" s="10" t="s">
        <v>1603</v>
      </c>
      <c r="C61" s="19">
        <v>1436</v>
      </c>
      <c r="D61" s="10"/>
      <c r="E61" s="10"/>
      <c r="F61" s="10">
        <v>0.3</v>
      </c>
      <c r="G61" s="21">
        <f t="shared" si="0"/>
        <v>430.8</v>
      </c>
      <c r="H61" s="10"/>
      <c r="I61" s="21">
        <f t="shared" si="1"/>
        <v>0</v>
      </c>
      <c r="J61" s="10"/>
      <c r="K61" s="21">
        <f t="shared" si="2"/>
        <v>0</v>
      </c>
      <c r="L61" s="10">
        <v>0.7</v>
      </c>
      <c r="M61" s="21">
        <f t="shared" si="3"/>
        <v>1005.1999999999999</v>
      </c>
      <c r="N61" s="10"/>
      <c r="O61" s="21">
        <f t="shared" si="4"/>
        <v>0</v>
      </c>
      <c r="P61" s="10"/>
      <c r="Q61" s="21">
        <f t="shared" si="5"/>
        <v>0</v>
      </c>
      <c r="R61" s="10"/>
      <c r="S61" s="21">
        <f t="shared" si="6"/>
        <v>0</v>
      </c>
      <c r="T61" s="10"/>
      <c r="U61" s="21">
        <f t="shared" si="7"/>
        <v>0</v>
      </c>
      <c r="V61" s="10"/>
      <c r="W61" s="21">
        <f t="shared" si="8"/>
        <v>0</v>
      </c>
      <c r="X61" s="10"/>
      <c r="Y61" s="21">
        <f t="shared" si="9"/>
        <v>0</v>
      </c>
      <c r="Z61" s="10"/>
      <c r="AA61" s="21">
        <f t="shared" si="10"/>
        <v>0</v>
      </c>
      <c r="AB61" s="10" t="str">
        <f t="shared" si="11"/>
        <v>X</v>
      </c>
    </row>
    <row r="62" spans="1:28" x14ac:dyDescent="0.25">
      <c r="A62" s="10" t="s">
        <v>1604</v>
      </c>
      <c r="B62" s="10" t="s">
        <v>1605</v>
      </c>
      <c r="C62" s="19">
        <v>1601</v>
      </c>
      <c r="D62" s="10"/>
      <c r="E62" s="10"/>
      <c r="F62" s="10">
        <v>0.3</v>
      </c>
      <c r="G62" s="21">
        <f t="shared" si="0"/>
        <v>480.29999999999995</v>
      </c>
      <c r="H62" s="10"/>
      <c r="I62" s="21">
        <f t="shared" si="1"/>
        <v>0</v>
      </c>
      <c r="J62" s="10"/>
      <c r="K62" s="21">
        <f t="shared" si="2"/>
        <v>0</v>
      </c>
      <c r="L62" s="10"/>
      <c r="M62" s="21">
        <f t="shared" si="3"/>
        <v>0</v>
      </c>
      <c r="N62" s="10">
        <v>0.6</v>
      </c>
      <c r="O62" s="21">
        <f t="shared" si="4"/>
        <v>960.59999999999991</v>
      </c>
      <c r="P62" s="10"/>
      <c r="Q62" s="21">
        <f t="shared" si="5"/>
        <v>0</v>
      </c>
      <c r="R62" s="10"/>
      <c r="S62" s="21">
        <f t="shared" si="6"/>
        <v>0</v>
      </c>
      <c r="T62" s="10"/>
      <c r="U62" s="21">
        <f t="shared" si="7"/>
        <v>0</v>
      </c>
      <c r="V62" s="10"/>
      <c r="W62" s="21">
        <f t="shared" si="8"/>
        <v>0</v>
      </c>
      <c r="X62" s="10"/>
      <c r="Y62" s="21">
        <f t="shared" si="9"/>
        <v>0</v>
      </c>
      <c r="Z62" s="10"/>
      <c r="AA62" s="21">
        <f t="shared" si="10"/>
        <v>0</v>
      </c>
      <c r="AB62" s="10" t="str">
        <f t="shared" si="11"/>
        <v>X</v>
      </c>
    </row>
    <row r="63" spans="1:28" x14ac:dyDescent="0.25">
      <c r="A63" s="10" t="s">
        <v>1606</v>
      </c>
      <c r="B63" s="10" t="s">
        <v>1607</v>
      </c>
      <c r="C63" s="10"/>
      <c r="D63" s="10"/>
      <c r="E63" s="10" t="s">
        <v>1608</v>
      </c>
      <c r="F63" s="10"/>
      <c r="G63" s="21">
        <f t="shared" si="0"/>
        <v>0</v>
      </c>
      <c r="H63" s="10"/>
      <c r="I63" s="21">
        <f t="shared" si="1"/>
        <v>0</v>
      </c>
      <c r="J63" s="10"/>
      <c r="K63" s="21">
        <f t="shared" si="2"/>
        <v>0</v>
      </c>
      <c r="L63" s="10"/>
      <c r="M63" s="21">
        <f t="shared" si="3"/>
        <v>0</v>
      </c>
      <c r="N63" s="10"/>
      <c r="O63" s="21">
        <f t="shared" si="4"/>
        <v>0</v>
      </c>
      <c r="P63" s="10"/>
      <c r="Q63" s="21">
        <f t="shared" si="5"/>
        <v>0</v>
      </c>
      <c r="R63" s="10"/>
      <c r="S63" s="21">
        <f t="shared" si="6"/>
        <v>0</v>
      </c>
      <c r="T63" s="10"/>
      <c r="U63" s="21">
        <f t="shared" si="7"/>
        <v>0</v>
      </c>
      <c r="V63" s="10"/>
      <c r="W63" s="21">
        <f t="shared" si="8"/>
        <v>0</v>
      </c>
      <c r="X63" s="10"/>
      <c r="Y63" s="21">
        <f t="shared" si="9"/>
        <v>0</v>
      </c>
      <c r="Z63" s="10"/>
      <c r="AA63" s="21">
        <f t="shared" si="10"/>
        <v>0</v>
      </c>
      <c r="AB63" s="10" t="str">
        <f t="shared" si="11"/>
        <v>X</v>
      </c>
    </row>
    <row r="64" spans="1:28" x14ac:dyDescent="0.25">
      <c r="A64" s="10" t="s">
        <v>1609</v>
      </c>
      <c r="B64" s="10" t="s">
        <v>1610</v>
      </c>
      <c r="C64" s="19">
        <v>469</v>
      </c>
      <c r="D64" s="10"/>
      <c r="E64" s="10"/>
      <c r="F64" s="10">
        <v>0.3</v>
      </c>
      <c r="G64" s="21">
        <f t="shared" si="0"/>
        <v>140.69999999999999</v>
      </c>
      <c r="H64" s="10"/>
      <c r="I64" s="21">
        <f t="shared" si="1"/>
        <v>0</v>
      </c>
      <c r="J64" s="10"/>
      <c r="K64" s="21">
        <f t="shared" si="2"/>
        <v>0</v>
      </c>
      <c r="L64" s="10"/>
      <c r="M64" s="21">
        <f t="shared" si="3"/>
        <v>0</v>
      </c>
      <c r="N64" s="10"/>
      <c r="O64" s="21">
        <f t="shared" si="4"/>
        <v>0</v>
      </c>
      <c r="P64" s="10"/>
      <c r="Q64" s="21">
        <f t="shared" si="5"/>
        <v>0</v>
      </c>
      <c r="R64" s="10">
        <v>0.7</v>
      </c>
      <c r="S64" s="21">
        <f t="shared" si="6"/>
        <v>328.29999999999995</v>
      </c>
      <c r="T64" s="10"/>
      <c r="U64" s="21">
        <f t="shared" si="7"/>
        <v>0</v>
      </c>
      <c r="V64" s="10"/>
      <c r="W64" s="21">
        <f t="shared" si="8"/>
        <v>0</v>
      </c>
      <c r="X64" s="10"/>
      <c r="Y64" s="21">
        <f t="shared" si="9"/>
        <v>0</v>
      </c>
      <c r="Z64" s="10"/>
      <c r="AA64" s="21">
        <f t="shared" si="10"/>
        <v>0</v>
      </c>
      <c r="AB64" s="10" t="str">
        <f t="shared" si="11"/>
        <v>X</v>
      </c>
    </row>
    <row r="65" spans="1:28" x14ac:dyDescent="0.25">
      <c r="A65" s="10" t="s">
        <v>1611</v>
      </c>
      <c r="B65" s="10" t="s">
        <v>1612</v>
      </c>
      <c r="C65" s="10"/>
      <c r="D65" s="10" t="s">
        <v>1593</v>
      </c>
      <c r="E65" s="10"/>
      <c r="F65" s="10"/>
      <c r="G65" s="21">
        <f t="shared" si="0"/>
        <v>0</v>
      </c>
      <c r="H65" s="10"/>
      <c r="I65" s="21">
        <f t="shared" si="1"/>
        <v>0</v>
      </c>
      <c r="J65" s="10"/>
      <c r="K65" s="21">
        <f t="shared" si="2"/>
        <v>0</v>
      </c>
      <c r="L65" s="10"/>
      <c r="M65" s="21">
        <f t="shared" si="3"/>
        <v>0</v>
      </c>
      <c r="N65" s="10"/>
      <c r="O65" s="21">
        <f t="shared" si="4"/>
        <v>0</v>
      </c>
      <c r="P65" s="10"/>
      <c r="Q65" s="21">
        <f t="shared" si="5"/>
        <v>0</v>
      </c>
      <c r="R65" s="10"/>
      <c r="S65" s="21">
        <f t="shared" si="6"/>
        <v>0</v>
      </c>
      <c r="T65" s="10"/>
      <c r="U65" s="21">
        <f t="shared" si="7"/>
        <v>0</v>
      </c>
      <c r="V65" s="10"/>
      <c r="W65" s="21">
        <f t="shared" si="8"/>
        <v>0</v>
      </c>
      <c r="X65" s="10"/>
      <c r="Y65" s="21">
        <f t="shared" si="9"/>
        <v>0</v>
      </c>
      <c r="Z65" s="10"/>
      <c r="AA65" s="21">
        <f t="shared" si="10"/>
        <v>0</v>
      </c>
      <c r="AB65" s="10" t="str">
        <f t="shared" si="11"/>
        <v>X</v>
      </c>
    </row>
    <row r="66" spans="1:28" x14ac:dyDescent="0.25">
      <c r="A66" s="10" t="s">
        <v>1613</v>
      </c>
      <c r="B66" s="10" t="s">
        <v>1614</v>
      </c>
      <c r="C66" s="10"/>
      <c r="D66" s="10"/>
      <c r="E66" s="10" t="s">
        <v>1615</v>
      </c>
      <c r="F66" s="10"/>
      <c r="G66" s="21">
        <f t="shared" ref="G66:G129" si="12">F66*C66</f>
        <v>0</v>
      </c>
      <c r="H66" s="10"/>
      <c r="I66" s="21">
        <f t="shared" ref="I66:I129" si="13">H66*C66</f>
        <v>0</v>
      </c>
      <c r="J66" s="10"/>
      <c r="K66" s="21">
        <f t="shared" ref="K66:K129" si="14">C66*J66</f>
        <v>0</v>
      </c>
      <c r="L66" s="10"/>
      <c r="M66" s="21">
        <f t="shared" ref="M66:M129" si="15">C66*L66</f>
        <v>0</v>
      </c>
      <c r="N66" s="10"/>
      <c r="O66" s="21">
        <f t="shared" ref="O66:O129" si="16">C66*N66</f>
        <v>0</v>
      </c>
      <c r="P66" s="10"/>
      <c r="Q66" s="21">
        <f t="shared" ref="Q66:Q129" si="17">C66*P66</f>
        <v>0</v>
      </c>
      <c r="R66" s="10"/>
      <c r="S66" s="21">
        <f t="shared" ref="S66:S129" si="18">C66*R66</f>
        <v>0</v>
      </c>
      <c r="T66" s="10"/>
      <c r="U66" s="21">
        <f t="shared" ref="U66:U129" si="19">C66*T66</f>
        <v>0</v>
      </c>
      <c r="V66" s="10"/>
      <c r="W66" s="21">
        <f t="shared" ref="W66:W129" si="20">C66*V66</f>
        <v>0</v>
      </c>
      <c r="X66" s="10"/>
      <c r="Y66" s="21">
        <f t="shared" ref="Y66:Y129" si="21">C66*X66</f>
        <v>0</v>
      </c>
      <c r="Z66" s="10"/>
      <c r="AA66" s="21">
        <f t="shared" ref="AA66:AA129" si="22">C66*Z66</f>
        <v>0</v>
      </c>
      <c r="AB66" s="10" t="str">
        <f t="shared" ref="AB66:AB129" si="23">VLOOKUP(B66,table3,2,FALSE)</f>
        <v>X</v>
      </c>
    </row>
    <row r="67" spans="1:28" x14ac:dyDescent="0.25">
      <c r="A67" s="10" t="s">
        <v>1616</v>
      </c>
      <c r="B67" s="10" t="s">
        <v>1617</v>
      </c>
      <c r="C67" s="19">
        <v>7790</v>
      </c>
      <c r="D67" s="10"/>
      <c r="E67" s="10" t="s">
        <v>1618</v>
      </c>
      <c r="F67" s="10">
        <v>0.3</v>
      </c>
      <c r="G67" s="21">
        <f t="shared" si="12"/>
        <v>2337</v>
      </c>
      <c r="H67" s="10"/>
      <c r="I67" s="21">
        <f t="shared" si="13"/>
        <v>0</v>
      </c>
      <c r="J67" s="10">
        <v>0.1</v>
      </c>
      <c r="K67" s="21">
        <f t="shared" si="14"/>
        <v>779</v>
      </c>
      <c r="L67" s="10"/>
      <c r="M67" s="21">
        <f t="shared" si="15"/>
        <v>0</v>
      </c>
      <c r="N67" s="10">
        <v>0.6</v>
      </c>
      <c r="O67" s="21">
        <f t="shared" si="16"/>
        <v>4674</v>
      </c>
      <c r="P67" s="10"/>
      <c r="Q67" s="21">
        <f t="shared" si="17"/>
        <v>0</v>
      </c>
      <c r="R67" s="10"/>
      <c r="S67" s="21">
        <f t="shared" si="18"/>
        <v>0</v>
      </c>
      <c r="T67" s="10"/>
      <c r="U67" s="21">
        <f t="shared" si="19"/>
        <v>0</v>
      </c>
      <c r="V67" s="10"/>
      <c r="W67" s="21">
        <f t="shared" si="20"/>
        <v>0</v>
      </c>
      <c r="X67" s="10"/>
      <c r="Y67" s="21">
        <f t="shared" si="21"/>
        <v>0</v>
      </c>
      <c r="Z67" s="10"/>
      <c r="AA67" s="21">
        <f t="shared" si="22"/>
        <v>0</v>
      </c>
      <c r="AB67" s="10" t="str">
        <f t="shared" si="23"/>
        <v>X</v>
      </c>
    </row>
    <row r="68" spans="1:28" x14ac:dyDescent="0.25">
      <c r="A68" s="10" t="s">
        <v>1619</v>
      </c>
      <c r="B68" s="10" t="s">
        <v>1620</v>
      </c>
      <c r="C68" s="19">
        <v>945</v>
      </c>
      <c r="D68" s="10"/>
      <c r="E68" s="10"/>
      <c r="F68" s="10">
        <v>0.3</v>
      </c>
      <c r="G68" s="21">
        <f t="shared" si="12"/>
        <v>283.5</v>
      </c>
      <c r="H68" s="10"/>
      <c r="I68" s="21">
        <f t="shared" si="13"/>
        <v>0</v>
      </c>
      <c r="J68" s="10"/>
      <c r="K68" s="21">
        <f t="shared" si="14"/>
        <v>0</v>
      </c>
      <c r="L68" s="10">
        <v>0.7</v>
      </c>
      <c r="M68" s="21">
        <f t="shared" si="15"/>
        <v>661.5</v>
      </c>
      <c r="N68" s="10"/>
      <c r="O68" s="21">
        <f t="shared" si="16"/>
        <v>0</v>
      </c>
      <c r="P68" s="10"/>
      <c r="Q68" s="21">
        <f t="shared" si="17"/>
        <v>0</v>
      </c>
      <c r="R68" s="10"/>
      <c r="S68" s="21">
        <f t="shared" si="18"/>
        <v>0</v>
      </c>
      <c r="T68" s="10"/>
      <c r="U68" s="21">
        <f t="shared" si="19"/>
        <v>0</v>
      </c>
      <c r="V68" s="10"/>
      <c r="W68" s="21">
        <f t="shared" si="20"/>
        <v>0</v>
      </c>
      <c r="X68" s="10"/>
      <c r="Y68" s="21">
        <f t="shared" si="21"/>
        <v>0</v>
      </c>
      <c r="Z68" s="10"/>
      <c r="AA68" s="21">
        <f t="shared" si="22"/>
        <v>0</v>
      </c>
      <c r="AB68" s="10" t="str">
        <f t="shared" si="23"/>
        <v>X</v>
      </c>
    </row>
    <row r="69" spans="1:28" x14ac:dyDescent="0.25">
      <c r="A69" s="10" t="s">
        <v>1621</v>
      </c>
      <c r="B69" s="10" t="s">
        <v>1622</v>
      </c>
      <c r="C69" s="10"/>
      <c r="D69" s="10" t="s">
        <v>1593</v>
      </c>
      <c r="E69" s="10"/>
      <c r="F69" s="10"/>
      <c r="G69" s="21">
        <f t="shared" si="12"/>
        <v>0</v>
      </c>
      <c r="H69" s="10"/>
      <c r="I69" s="21">
        <f t="shared" si="13"/>
        <v>0</v>
      </c>
      <c r="J69" s="10"/>
      <c r="K69" s="21">
        <f t="shared" si="14"/>
        <v>0</v>
      </c>
      <c r="L69" s="10"/>
      <c r="M69" s="21">
        <f t="shared" si="15"/>
        <v>0</v>
      </c>
      <c r="N69" s="10"/>
      <c r="O69" s="21">
        <f t="shared" si="16"/>
        <v>0</v>
      </c>
      <c r="P69" s="10"/>
      <c r="Q69" s="21">
        <f t="shared" si="17"/>
        <v>0</v>
      </c>
      <c r="R69" s="10"/>
      <c r="S69" s="21">
        <f t="shared" si="18"/>
        <v>0</v>
      </c>
      <c r="T69" s="10"/>
      <c r="U69" s="21">
        <f t="shared" si="19"/>
        <v>0</v>
      </c>
      <c r="V69" s="10"/>
      <c r="W69" s="21">
        <f t="shared" si="20"/>
        <v>0</v>
      </c>
      <c r="X69" s="10"/>
      <c r="Y69" s="21">
        <f t="shared" si="21"/>
        <v>0</v>
      </c>
      <c r="Z69" s="10"/>
      <c r="AA69" s="21">
        <f t="shared" si="22"/>
        <v>0</v>
      </c>
      <c r="AB69" s="10" t="str">
        <f t="shared" si="23"/>
        <v>X</v>
      </c>
    </row>
    <row r="70" spans="1:28" x14ac:dyDescent="0.25">
      <c r="A70" s="10" t="s">
        <v>1623</v>
      </c>
      <c r="B70" s="10" t="s">
        <v>1624</v>
      </c>
      <c r="C70" s="10"/>
      <c r="D70" s="10"/>
      <c r="E70" s="10" t="s">
        <v>1625</v>
      </c>
      <c r="F70" s="10"/>
      <c r="G70" s="21">
        <f t="shared" si="12"/>
        <v>0</v>
      </c>
      <c r="H70" s="10"/>
      <c r="I70" s="21">
        <f t="shared" si="13"/>
        <v>0</v>
      </c>
      <c r="J70" s="10"/>
      <c r="K70" s="21">
        <f t="shared" si="14"/>
        <v>0</v>
      </c>
      <c r="L70" s="10"/>
      <c r="M70" s="21">
        <f t="shared" si="15"/>
        <v>0</v>
      </c>
      <c r="N70" s="10"/>
      <c r="O70" s="21">
        <f t="shared" si="16"/>
        <v>0</v>
      </c>
      <c r="P70" s="10"/>
      <c r="Q70" s="21">
        <f t="shared" si="17"/>
        <v>0</v>
      </c>
      <c r="R70" s="10"/>
      <c r="S70" s="21">
        <f t="shared" si="18"/>
        <v>0</v>
      </c>
      <c r="T70" s="10"/>
      <c r="U70" s="21">
        <f t="shared" si="19"/>
        <v>0</v>
      </c>
      <c r="V70" s="10"/>
      <c r="W70" s="21">
        <f t="shared" si="20"/>
        <v>0</v>
      </c>
      <c r="X70" s="10"/>
      <c r="Y70" s="21">
        <f t="shared" si="21"/>
        <v>0</v>
      </c>
      <c r="Z70" s="10"/>
      <c r="AA70" s="21">
        <f t="shared" si="22"/>
        <v>0</v>
      </c>
      <c r="AB70" s="10" t="str">
        <f t="shared" si="23"/>
        <v>X</v>
      </c>
    </row>
    <row r="71" spans="1:28" x14ac:dyDescent="0.25">
      <c r="A71" s="10" t="s">
        <v>1626</v>
      </c>
      <c r="B71" s="10" t="s">
        <v>1627</v>
      </c>
      <c r="C71" s="10"/>
      <c r="D71" s="10"/>
      <c r="E71" s="10" t="s">
        <v>1628</v>
      </c>
      <c r="F71" s="10"/>
      <c r="G71" s="21">
        <f t="shared" si="12"/>
        <v>0</v>
      </c>
      <c r="H71" s="10"/>
      <c r="I71" s="21">
        <f t="shared" si="13"/>
        <v>0</v>
      </c>
      <c r="J71" s="10"/>
      <c r="K71" s="21">
        <f t="shared" si="14"/>
        <v>0</v>
      </c>
      <c r="L71" s="10"/>
      <c r="M71" s="21">
        <f t="shared" si="15"/>
        <v>0</v>
      </c>
      <c r="N71" s="10"/>
      <c r="O71" s="21">
        <f t="shared" si="16"/>
        <v>0</v>
      </c>
      <c r="P71" s="10"/>
      <c r="Q71" s="21">
        <f t="shared" si="17"/>
        <v>0</v>
      </c>
      <c r="R71" s="10"/>
      <c r="S71" s="21">
        <f t="shared" si="18"/>
        <v>0</v>
      </c>
      <c r="T71" s="10"/>
      <c r="U71" s="21">
        <f t="shared" si="19"/>
        <v>0</v>
      </c>
      <c r="V71" s="10"/>
      <c r="W71" s="21">
        <f t="shared" si="20"/>
        <v>0</v>
      </c>
      <c r="X71" s="10"/>
      <c r="Y71" s="21">
        <f t="shared" si="21"/>
        <v>0</v>
      </c>
      <c r="Z71" s="10"/>
      <c r="AA71" s="21">
        <f t="shared" si="22"/>
        <v>0</v>
      </c>
      <c r="AB71" s="10" t="str">
        <f t="shared" si="23"/>
        <v>X</v>
      </c>
    </row>
    <row r="72" spans="1:28" x14ac:dyDescent="0.25">
      <c r="A72" s="10" t="s">
        <v>1629</v>
      </c>
      <c r="B72" s="10" t="s">
        <v>1630</v>
      </c>
      <c r="C72" s="19">
        <v>1160</v>
      </c>
      <c r="D72" s="10"/>
      <c r="E72" s="10"/>
      <c r="F72" s="10">
        <v>0.3</v>
      </c>
      <c r="G72" s="21">
        <f t="shared" si="12"/>
        <v>348</v>
      </c>
      <c r="H72" s="10"/>
      <c r="I72" s="21">
        <f t="shared" si="13"/>
        <v>0</v>
      </c>
      <c r="J72" s="10"/>
      <c r="K72" s="21">
        <f t="shared" si="14"/>
        <v>0</v>
      </c>
      <c r="L72" s="10">
        <v>0.7</v>
      </c>
      <c r="M72" s="21">
        <f t="shared" si="15"/>
        <v>812</v>
      </c>
      <c r="N72" s="10"/>
      <c r="O72" s="21">
        <f t="shared" si="16"/>
        <v>0</v>
      </c>
      <c r="P72" s="10"/>
      <c r="Q72" s="21">
        <f t="shared" si="17"/>
        <v>0</v>
      </c>
      <c r="R72" s="10"/>
      <c r="S72" s="21">
        <f t="shared" si="18"/>
        <v>0</v>
      </c>
      <c r="T72" s="10"/>
      <c r="U72" s="21">
        <f t="shared" si="19"/>
        <v>0</v>
      </c>
      <c r="V72" s="10"/>
      <c r="W72" s="21">
        <f t="shared" si="20"/>
        <v>0</v>
      </c>
      <c r="X72" s="10"/>
      <c r="Y72" s="21">
        <f t="shared" si="21"/>
        <v>0</v>
      </c>
      <c r="Z72" s="10"/>
      <c r="AA72" s="21">
        <f t="shared" si="22"/>
        <v>0</v>
      </c>
      <c r="AB72" s="10" t="str">
        <f t="shared" si="23"/>
        <v>X</v>
      </c>
    </row>
    <row r="73" spans="1:28" x14ac:dyDescent="0.25">
      <c r="A73" s="10" t="s">
        <v>1631</v>
      </c>
      <c r="B73" s="10" t="s">
        <v>1632</v>
      </c>
      <c r="C73" s="19">
        <v>3777</v>
      </c>
      <c r="D73" s="10"/>
      <c r="E73" s="10"/>
      <c r="F73" s="10">
        <v>0.3</v>
      </c>
      <c r="G73" s="21">
        <f t="shared" si="12"/>
        <v>1133.0999999999999</v>
      </c>
      <c r="H73" s="10"/>
      <c r="I73" s="21">
        <f t="shared" si="13"/>
        <v>0</v>
      </c>
      <c r="J73" s="10">
        <v>0.1</v>
      </c>
      <c r="K73" s="21">
        <f t="shared" si="14"/>
        <v>377.70000000000005</v>
      </c>
      <c r="L73" s="10"/>
      <c r="M73" s="21">
        <f t="shared" si="15"/>
        <v>0</v>
      </c>
      <c r="N73" s="10"/>
      <c r="O73" s="21">
        <f t="shared" si="16"/>
        <v>0</v>
      </c>
      <c r="P73" s="10"/>
      <c r="Q73" s="21">
        <f t="shared" si="17"/>
        <v>0</v>
      </c>
      <c r="R73" s="10">
        <v>0.6</v>
      </c>
      <c r="S73" s="21">
        <f t="shared" si="18"/>
        <v>2266.1999999999998</v>
      </c>
      <c r="T73" s="10"/>
      <c r="U73" s="21">
        <f t="shared" si="19"/>
        <v>0</v>
      </c>
      <c r="V73" s="10"/>
      <c r="W73" s="21">
        <f t="shared" si="20"/>
        <v>0</v>
      </c>
      <c r="X73" s="10"/>
      <c r="Y73" s="21">
        <f t="shared" si="21"/>
        <v>0</v>
      </c>
      <c r="Z73" s="10"/>
      <c r="AA73" s="21">
        <f t="shared" si="22"/>
        <v>0</v>
      </c>
      <c r="AB73" s="10" t="str">
        <f t="shared" si="23"/>
        <v>X</v>
      </c>
    </row>
    <row r="74" spans="1:28" x14ac:dyDescent="0.25">
      <c r="A74" s="10" t="s">
        <v>1633</v>
      </c>
      <c r="B74" s="10" t="s">
        <v>1634</v>
      </c>
      <c r="C74" s="10"/>
      <c r="D74" s="10"/>
      <c r="E74" s="10" t="s">
        <v>1635</v>
      </c>
      <c r="F74" s="10"/>
      <c r="G74" s="21">
        <f t="shared" si="12"/>
        <v>0</v>
      </c>
      <c r="H74" s="10"/>
      <c r="I74" s="21">
        <f t="shared" si="13"/>
        <v>0</v>
      </c>
      <c r="J74" s="10"/>
      <c r="K74" s="21">
        <f t="shared" si="14"/>
        <v>0</v>
      </c>
      <c r="L74" s="10"/>
      <c r="M74" s="21">
        <f t="shared" si="15"/>
        <v>0</v>
      </c>
      <c r="N74" s="10"/>
      <c r="O74" s="21">
        <f t="shared" si="16"/>
        <v>0</v>
      </c>
      <c r="P74" s="10"/>
      <c r="Q74" s="21">
        <f t="shared" si="17"/>
        <v>0</v>
      </c>
      <c r="R74" s="10"/>
      <c r="S74" s="21">
        <f t="shared" si="18"/>
        <v>0</v>
      </c>
      <c r="T74" s="10"/>
      <c r="U74" s="21">
        <f t="shared" si="19"/>
        <v>0</v>
      </c>
      <c r="V74" s="10"/>
      <c r="W74" s="21">
        <f t="shared" si="20"/>
        <v>0</v>
      </c>
      <c r="X74" s="10"/>
      <c r="Y74" s="21">
        <f t="shared" si="21"/>
        <v>0</v>
      </c>
      <c r="Z74" s="10"/>
      <c r="AA74" s="21">
        <f t="shared" si="22"/>
        <v>0</v>
      </c>
      <c r="AB74" s="10" t="str">
        <f t="shared" si="23"/>
        <v>n/a</v>
      </c>
    </row>
    <row r="75" spans="1:28" x14ac:dyDescent="0.25">
      <c r="A75" s="10" t="s">
        <v>1636</v>
      </c>
      <c r="B75" s="10" t="s">
        <v>1637</v>
      </c>
      <c r="C75" s="19">
        <v>1347</v>
      </c>
      <c r="D75" s="10"/>
      <c r="E75" s="10"/>
      <c r="F75" s="10">
        <v>0.3</v>
      </c>
      <c r="G75" s="21">
        <f t="shared" si="12"/>
        <v>404.09999999999997</v>
      </c>
      <c r="H75" s="10"/>
      <c r="I75" s="21">
        <f t="shared" si="13"/>
        <v>0</v>
      </c>
      <c r="J75" s="10"/>
      <c r="K75" s="21">
        <f t="shared" si="14"/>
        <v>0</v>
      </c>
      <c r="L75" s="10">
        <v>0.7</v>
      </c>
      <c r="M75" s="21">
        <f t="shared" si="15"/>
        <v>942.9</v>
      </c>
      <c r="N75" s="10"/>
      <c r="O75" s="21">
        <f t="shared" si="16"/>
        <v>0</v>
      </c>
      <c r="P75" s="10"/>
      <c r="Q75" s="21">
        <f t="shared" si="17"/>
        <v>0</v>
      </c>
      <c r="R75" s="10"/>
      <c r="S75" s="21">
        <f t="shared" si="18"/>
        <v>0</v>
      </c>
      <c r="T75" s="10"/>
      <c r="U75" s="21">
        <f t="shared" si="19"/>
        <v>0</v>
      </c>
      <c r="V75" s="10"/>
      <c r="W75" s="21">
        <f t="shared" si="20"/>
        <v>0</v>
      </c>
      <c r="X75" s="10"/>
      <c r="Y75" s="21">
        <f t="shared" si="21"/>
        <v>0</v>
      </c>
      <c r="Z75" s="10"/>
      <c r="AA75" s="21">
        <f t="shared" si="22"/>
        <v>0</v>
      </c>
      <c r="AB75" s="10" t="str">
        <f t="shared" si="23"/>
        <v>n/a</v>
      </c>
    </row>
    <row r="76" spans="1:28" x14ac:dyDescent="0.25">
      <c r="A76" s="10" t="s">
        <v>1638</v>
      </c>
      <c r="B76" s="10" t="s">
        <v>1639</v>
      </c>
      <c r="C76" s="19">
        <v>7176</v>
      </c>
      <c r="D76" s="10"/>
      <c r="E76" s="10"/>
      <c r="F76" s="10">
        <v>0.3</v>
      </c>
      <c r="G76" s="21">
        <f t="shared" si="12"/>
        <v>2152.7999999999997</v>
      </c>
      <c r="H76" s="10"/>
      <c r="I76" s="21">
        <f t="shared" si="13"/>
        <v>0</v>
      </c>
      <c r="J76" s="10"/>
      <c r="K76" s="21">
        <f t="shared" si="14"/>
        <v>0</v>
      </c>
      <c r="L76" s="10">
        <v>0.7</v>
      </c>
      <c r="M76" s="21">
        <f t="shared" si="15"/>
        <v>5023.2</v>
      </c>
      <c r="N76" s="10"/>
      <c r="O76" s="21">
        <f t="shared" si="16"/>
        <v>0</v>
      </c>
      <c r="P76" s="10"/>
      <c r="Q76" s="21">
        <f t="shared" si="17"/>
        <v>0</v>
      </c>
      <c r="R76" s="10"/>
      <c r="S76" s="21">
        <f t="shared" si="18"/>
        <v>0</v>
      </c>
      <c r="T76" s="10"/>
      <c r="U76" s="21">
        <f t="shared" si="19"/>
        <v>0</v>
      </c>
      <c r="V76" s="10"/>
      <c r="W76" s="21">
        <f t="shared" si="20"/>
        <v>0</v>
      </c>
      <c r="X76" s="10"/>
      <c r="Y76" s="21">
        <f t="shared" si="21"/>
        <v>0</v>
      </c>
      <c r="Z76" s="10"/>
      <c r="AA76" s="21">
        <f t="shared" si="22"/>
        <v>0</v>
      </c>
      <c r="AB76" s="10" t="str">
        <f t="shared" si="23"/>
        <v>X</v>
      </c>
    </row>
    <row r="77" spans="1:28" x14ac:dyDescent="0.25">
      <c r="A77" s="10" t="s">
        <v>1640</v>
      </c>
      <c r="B77" s="10" t="s">
        <v>1641</v>
      </c>
      <c r="C77" s="10"/>
      <c r="D77" s="10"/>
      <c r="E77" s="10" t="s">
        <v>1642</v>
      </c>
      <c r="F77" s="10"/>
      <c r="G77" s="21">
        <f t="shared" si="12"/>
        <v>0</v>
      </c>
      <c r="H77" s="10"/>
      <c r="I77" s="21">
        <f t="shared" si="13"/>
        <v>0</v>
      </c>
      <c r="J77" s="10"/>
      <c r="K77" s="21">
        <f t="shared" si="14"/>
        <v>0</v>
      </c>
      <c r="L77" s="10"/>
      <c r="M77" s="21">
        <f t="shared" si="15"/>
        <v>0</v>
      </c>
      <c r="N77" s="10"/>
      <c r="O77" s="21">
        <f t="shared" si="16"/>
        <v>0</v>
      </c>
      <c r="P77" s="10"/>
      <c r="Q77" s="21">
        <f t="shared" si="17"/>
        <v>0</v>
      </c>
      <c r="R77" s="10"/>
      <c r="S77" s="21">
        <f t="shared" si="18"/>
        <v>0</v>
      </c>
      <c r="T77" s="10"/>
      <c r="U77" s="21">
        <f t="shared" si="19"/>
        <v>0</v>
      </c>
      <c r="V77" s="10"/>
      <c r="W77" s="21">
        <f t="shared" si="20"/>
        <v>0</v>
      </c>
      <c r="X77" s="10"/>
      <c r="Y77" s="21">
        <f t="shared" si="21"/>
        <v>0</v>
      </c>
      <c r="Z77" s="10"/>
      <c r="AA77" s="21">
        <f t="shared" si="22"/>
        <v>0</v>
      </c>
      <c r="AB77" s="10" t="str">
        <f t="shared" si="23"/>
        <v>X</v>
      </c>
    </row>
    <row r="78" spans="1:28" x14ac:dyDescent="0.25">
      <c r="A78" s="10" t="s">
        <v>1643</v>
      </c>
      <c r="B78" s="10" t="s">
        <v>1644</v>
      </c>
      <c r="C78" s="19">
        <v>946</v>
      </c>
      <c r="D78" s="10"/>
      <c r="E78" s="10"/>
      <c r="F78" s="10">
        <v>0.3</v>
      </c>
      <c r="G78" s="21">
        <f t="shared" si="12"/>
        <v>283.8</v>
      </c>
      <c r="H78" s="10"/>
      <c r="I78" s="21">
        <f t="shared" si="13"/>
        <v>0</v>
      </c>
      <c r="J78" s="10"/>
      <c r="K78" s="21">
        <f t="shared" si="14"/>
        <v>0</v>
      </c>
      <c r="L78" s="10"/>
      <c r="M78" s="21">
        <f t="shared" si="15"/>
        <v>0</v>
      </c>
      <c r="N78" s="10"/>
      <c r="O78" s="21">
        <f t="shared" si="16"/>
        <v>0</v>
      </c>
      <c r="P78" s="10"/>
      <c r="Q78" s="21">
        <f t="shared" si="17"/>
        <v>0</v>
      </c>
      <c r="R78" s="10">
        <v>0.7</v>
      </c>
      <c r="S78" s="21">
        <f t="shared" si="18"/>
        <v>662.19999999999993</v>
      </c>
      <c r="T78" s="10"/>
      <c r="U78" s="21">
        <f t="shared" si="19"/>
        <v>0</v>
      </c>
      <c r="V78" s="10"/>
      <c r="W78" s="21">
        <f t="shared" si="20"/>
        <v>0</v>
      </c>
      <c r="X78" s="10"/>
      <c r="Y78" s="21">
        <f t="shared" si="21"/>
        <v>0</v>
      </c>
      <c r="Z78" s="10"/>
      <c r="AA78" s="21">
        <f t="shared" si="22"/>
        <v>0</v>
      </c>
      <c r="AB78" s="10" t="str">
        <f t="shared" si="23"/>
        <v>X</v>
      </c>
    </row>
    <row r="79" spans="1:28" x14ac:dyDescent="0.25">
      <c r="A79" s="10" t="s">
        <v>1645</v>
      </c>
      <c r="B79" s="10" t="s">
        <v>1646</v>
      </c>
      <c r="C79" s="19">
        <v>180</v>
      </c>
      <c r="D79" s="10"/>
      <c r="E79" s="10"/>
      <c r="F79" s="10">
        <v>0.3</v>
      </c>
      <c r="G79" s="21">
        <f t="shared" si="12"/>
        <v>54</v>
      </c>
      <c r="H79" s="10"/>
      <c r="I79" s="21">
        <f t="shared" si="13"/>
        <v>0</v>
      </c>
      <c r="J79" s="10">
        <v>0.1</v>
      </c>
      <c r="K79" s="21">
        <f t="shared" si="14"/>
        <v>18</v>
      </c>
      <c r="L79" s="10"/>
      <c r="M79" s="21">
        <f t="shared" si="15"/>
        <v>0</v>
      </c>
      <c r="N79" s="10">
        <v>0.6</v>
      </c>
      <c r="O79" s="21">
        <f t="shared" si="16"/>
        <v>108</v>
      </c>
      <c r="P79" s="10"/>
      <c r="Q79" s="21">
        <f t="shared" si="17"/>
        <v>0</v>
      </c>
      <c r="R79" s="10"/>
      <c r="S79" s="21">
        <f t="shared" si="18"/>
        <v>0</v>
      </c>
      <c r="T79" s="10"/>
      <c r="U79" s="21">
        <f t="shared" si="19"/>
        <v>0</v>
      </c>
      <c r="V79" s="10"/>
      <c r="W79" s="21">
        <f t="shared" si="20"/>
        <v>0</v>
      </c>
      <c r="X79" s="10"/>
      <c r="Y79" s="21">
        <f t="shared" si="21"/>
        <v>0</v>
      </c>
      <c r="Z79" s="10"/>
      <c r="AA79" s="21">
        <f t="shared" si="22"/>
        <v>0</v>
      </c>
      <c r="AB79" s="10" t="str">
        <f t="shared" si="23"/>
        <v>X</v>
      </c>
    </row>
    <row r="80" spans="1:28" x14ac:dyDescent="0.25">
      <c r="A80" s="10" t="s">
        <v>1647</v>
      </c>
      <c r="B80" s="10" t="s">
        <v>1648</v>
      </c>
      <c r="C80" s="19">
        <v>4476</v>
      </c>
      <c r="D80" s="10"/>
      <c r="E80" s="10" t="s">
        <v>1649</v>
      </c>
      <c r="F80" s="10">
        <v>0.3</v>
      </c>
      <c r="G80" s="21">
        <f t="shared" si="12"/>
        <v>1342.8</v>
      </c>
      <c r="H80" s="10"/>
      <c r="I80" s="21">
        <f t="shared" si="13"/>
        <v>0</v>
      </c>
      <c r="J80" s="10"/>
      <c r="K80" s="21">
        <f t="shared" si="14"/>
        <v>0</v>
      </c>
      <c r="L80" s="10"/>
      <c r="M80" s="21">
        <f t="shared" si="15"/>
        <v>0</v>
      </c>
      <c r="N80" s="10"/>
      <c r="O80" s="21">
        <f t="shared" si="16"/>
        <v>0</v>
      </c>
      <c r="P80" s="10"/>
      <c r="Q80" s="21">
        <f t="shared" si="17"/>
        <v>0</v>
      </c>
      <c r="R80" s="10">
        <v>0.7</v>
      </c>
      <c r="S80" s="21">
        <f t="shared" si="18"/>
        <v>3133.2</v>
      </c>
      <c r="T80" s="10"/>
      <c r="U80" s="21">
        <f t="shared" si="19"/>
        <v>0</v>
      </c>
      <c r="V80" s="10"/>
      <c r="W80" s="21">
        <f t="shared" si="20"/>
        <v>0</v>
      </c>
      <c r="X80" s="10"/>
      <c r="Y80" s="21">
        <f t="shared" si="21"/>
        <v>0</v>
      </c>
      <c r="Z80" s="10"/>
      <c r="AA80" s="21">
        <f t="shared" si="22"/>
        <v>0</v>
      </c>
      <c r="AB80" s="10" t="str">
        <f t="shared" si="23"/>
        <v>X</v>
      </c>
    </row>
    <row r="81" spans="1:28" x14ac:dyDescent="0.25">
      <c r="A81" s="10" t="s">
        <v>1650</v>
      </c>
      <c r="B81" s="10" t="s">
        <v>1651</v>
      </c>
      <c r="C81" s="19">
        <v>50411</v>
      </c>
      <c r="D81" s="10"/>
      <c r="E81" s="10"/>
      <c r="F81" s="10">
        <v>0.3</v>
      </c>
      <c r="G81" s="21">
        <f t="shared" si="12"/>
        <v>15123.3</v>
      </c>
      <c r="H81" s="10"/>
      <c r="I81" s="21">
        <f t="shared" si="13"/>
        <v>0</v>
      </c>
      <c r="J81" s="10"/>
      <c r="K81" s="21">
        <f t="shared" si="14"/>
        <v>0</v>
      </c>
      <c r="L81" s="10"/>
      <c r="M81" s="21">
        <f t="shared" si="15"/>
        <v>0</v>
      </c>
      <c r="N81" s="10"/>
      <c r="O81" s="21">
        <f t="shared" si="16"/>
        <v>0</v>
      </c>
      <c r="P81" s="10"/>
      <c r="Q81" s="21">
        <f t="shared" si="17"/>
        <v>0</v>
      </c>
      <c r="R81" s="10">
        <v>0.7</v>
      </c>
      <c r="S81" s="21">
        <f t="shared" si="18"/>
        <v>35287.699999999997</v>
      </c>
      <c r="T81" s="10"/>
      <c r="U81" s="21">
        <f t="shared" si="19"/>
        <v>0</v>
      </c>
      <c r="V81" s="10"/>
      <c r="W81" s="21">
        <f t="shared" si="20"/>
        <v>0</v>
      </c>
      <c r="X81" s="10"/>
      <c r="Y81" s="21">
        <f t="shared" si="21"/>
        <v>0</v>
      </c>
      <c r="Z81" s="10"/>
      <c r="AA81" s="21">
        <f t="shared" si="22"/>
        <v>0</v>
      </c>
      <c r="AB81" s="10" t="str">
        <f t="shared" si="23"/>
        <v>n/a</v>
      </c>
    </row>
    <row r="82" spans="1:28" x14ac:dyDescent="0.25">
      <c r="A82" s="10" t="s">
        <v>1652</v>
      </c>
      <c r="B82" s="10" t="s">
        <v>1653</v>
      </c>
      <c r="C82" s="19">
        <v>433</v>
      </c>
      <c r="D82" s="10"/>
      <c r="E82" s="10" t="s">
        <v>1654</v>
      </c>
      <c r="F82" s="10">
        <v>0.3</v>
      </c>
      <c r="G82" s="21">
        <f t="shared" si="12"/>
        <v>129.9</v>
      </c>
      <c r="H82" s="10"/>
      <c r="I82" s="21">
        <f t="shared" si="13"/>
        <v>0</v>
      </c>
      <c r="J82" s="10">
        <v>0.1</v>
      </c>
      <c r="K82" s="21">
        <f t="shared" si="14"/>
        <v>43.300000000000004</v>
      </c>
      <c r="L82" s="10"/>
      <c r="M82" s="21">
        <f t="shared" si="15"/>
        <v>0</v>
      </c>
      <c r="N82" s="10">
        <v>0.6</v>
      </c>
      <c r="O82" s="21">
        <f t="shared" si="16"/>
        <v>259.8</v>
      </c>
      <c r="P82" s="10"/>
      <c r="Q82" s="21">
        <f t="shared" si="17"/>
        <v>0</v>
      </c>
      <c r="R82" s="10"/>
      <c r="S82" s="21">
        <f t="shared" si="18"/>
        <v>0</v>
      </c>
      <c r="T82" s="10"/>
      <c r="U82" s="21">
        <f t="shared" si="19"/>
        <v>0</v>
      </c>
      <c r="V82" s="10"/>
      <c r="W82" s="21">
        <f t="shared" si="20"/>
        <v>0</v>
      </c>
      <c r="X82" s="10"/>
      <c r="Y82" s="21">
        <f t="shared" si="21"/>
        <v>0</v>
      </c>
      <c r="Z82" s="10"/>
      <c r="AA82" s="21">
        <f t="shared" si="22"/>
        <v>0</v>
      </c>
      <c r="AB82" s="10" t="str">
        <f t="shared" si="23"/>
        <v>x</v>
      </c>
    </row>
    <row r="83" spans="1:28" x14ac:dyDescent="0.25">
      <c r="A83" s="10" t="s">
        <v>1655</v>
      </c>
      <c r="B83" s="10" t="s">
        <v>1656</v>
      </c>
      <c r="C83" s="19">
        <v>1693.15</v>
      </c>
      <c r="D83" s="10"/>
      <c r="E83" s="10"/>
      <c r="F83" s="10">
        <v>0.3</v>
      </c>
      <c r="G83" s="21">
        <f t="shared" si="12"/>
        <v>507.94499999999999</v>
      </c>
      <c r="H83" s="10"/>
      <c r="I83" s="21">
        <f t="shared" si="13"/>
        <v>0</v>
      </c>
      <c r="J83" s="10"/>
      <c r="K83" s="21">
        <f t="shared" si="14"/>
        <v>0</v>
      </c>
      <c r="L83" s="10">
        <v>0.7</v>
      </c>
      <c r="M83" s="21">
        <f t="shared" si="15"/>
        <v>1185.2049999999999</v>
      </c>
      <c r="N83" s="10"/>
      <c r="O83" s="21">
        <f t="shared" si="16"/>
        <v>0</v>
      </c>
      <c r="P83" s="10"/>
      <c r="Q83" s="21">
        <f t="shared" si="17"/>
        <v>0</v>
      </c>
      <c r="R83" s="10"/>
      <c r="S83" s="21">
        <f t="shared" si="18"/>
        <v>0</v>
      </c>
      <c r="T83" s="10"/>
      <c r="U83" s="21">
        <f t="shared" si="19"/>
        <v>0</v>
      </c>
      <c r="V83" s="10"/>
      <c r="W83" s="21">
        <f t="shared" si="20"/>
        <v>0</v>
      </c>
      <c r="X83" s="10"/>
      <c r="Y83" s="21">
        <f t="shared" si="21"/>
        <v>0</v>
      </c>
      <c r="Z83" s="10"/>
      <c r="AA83" s="21">
        <f t="shared" si="22"/>
        <v>0</v>
      </c>
      <c r="AB83" s="10" t="str">
        <f t="shared" si="23"/>
        <v>X</v>
      </c>
    </row>
    <row r="84" spans="1:28" x14ac:dyDescent="0.25">
      <c r="A84" s="10" t="s">
        <v>1483</v>
      </c>
      <c r="B84" s="10" t="s">
        <v>1657</v>
      </c>
      <c r="C84" s="10"/>
      <c r="D84" s="10"/>
      <c r="E84" s="10" t="s">
        <v>1658</v>
      </c>
      <c r="F84" s="10"/>
      <c r="G84" s="21">
        <f t="shared" si="12"/>
        <v>0</v>
      </c>
      <c r="H84" s="10"/>
      <c r="I84" s="21">
        <f t="shared" si="13"/>
        <v>0</v>
      </c>
      <c r="J84" s="10"/>
      <c r="K84" s="21">
        <f t="shared" si="14"/>
        <v>0</v>
      </c>
      <c r="L84" s="10"/>
      <c r="M84" s="21">
        <f t="shared" si="15"/>
        <v>0</v>
      </c>
      <c r="N84" s="10"/>
      <c r="O84" s="21">
        <f t="shared" si="16"/>
        <v>0</v>
      </c>
      <c r="P84" s="10"/>
      <c r="Q84" s="21">
        <f t="shared" si="17"/>
        <v>0</v>
      </c>
      <c r="R84" s="10"/>
      <c r="S84" s="21">
        <f t="shared" si="18"/>
        <v>0</v>
      </c>
      <c r="T84" s="10"/>
      <c r="U84" s="21">
        <f t="shared" si="19"/>
        <v>0</v>
      </c>
      <c r="V84" s="10"/>
      <c r="W84" s="21">
        <f t="shared" si="20"/>
        <v>0</v>
      </c>
      <c r="X84" s="10"/>
      <c r="Y84" s="21">
        <f t="shared" si="21"/>
        <v>0</v>
      </c>
      <c r="Z84" s="10"/>
      <c r="AA84" s="21">
        <f t="shared" si="22"/>
        <v>0</v>
      </c>
      <c r="AB84" s="10" t="str">
        <f t="shared" si="23"/>
        <v>n/a</v>
      </c>
    </row>
    <row r="85" spans="1:28" x14ac:dyDescent="0.25">
      <c r="A85" s="10" t="s">
        <v>1483</v>
      </c>
      <c r="B85" s="10" t="s">
        <v>1659</v>
      </c>
      <c r="C85" s="19">
        <v>1440</v>
      </c>
      <c r="D85" s="10"/>
      <c r="E85" s="10"/>
      <c r="F85" s="10">
        <v>0.3</v>
      </c>
      <c r="G85" s="21">
        <f t="shared" si="12"/>
        <v>432</v>
      </c>
      <c r="H85" s="10"/>
      <c r="I85" s="21">
        <f t="shared" si="13"/>
        <v>0</v>
      </c>
      <c r="J85" s="10"/>
      <c r="K85" s="21">
        <f t="shared" si="14"/>
        <v>0</v>
      </c>
      <c r="L85" s="10"/>
      <c r="M85" s="21">
        <f t="shared" si="15"/>
        <v>0</v>
      </c>
      <c r="N85" s="10"/>
      <c r="O85" s="21">
        <f t="shared" si="16"/>
        <v>0</v>
      </c>
      <c r="P85" s="10"/>
      <c r="Q85" s="21">
        <f t="shared" si="17"/>
        <v>0</v>
      </c>
      <c r="R85" s="10"/>
      <c r="S85" s="21">
        <f t="shared" si="18"/>
        <v>0</v>
      </c>
      <c r="T85" s="10"/>
      <c r="U85" s="21">
        <f t="shared" si="19"/>
        <v>0</v>
      </c>
      <c r="V85" s="10"/>
      <c r="W85" s="21">
        <f t="shared" si="20"/>
        <v>0</v>
      </c>
      <c r="X85" s="10">
        <v>0.7</v>
      </c>
      <c r="Y85" s="21">
        <f t="shared" si="21"/>
        <v>1007.9999999999999</v>
      </c>
      <c r="Z85" s="10"/>
      <c r="AA85" s="21">
        <f t="shared" si="22"/>
        <v>0</v>
      </c>
      <c r="AB85" s="10" t="str">
        <f t="shared" si="23"/>
        <v>n/a</v>
      </c>
    </row>
    <row r="86" spans="1:28" x14ac:dyDescent="0.25">
      <c r="A86" s="10" t="s">
        <v>1483</v>
      </c>
      <c r="B86" s="10" t="s">
        <v>1660</v>
      </c>
      <c r="C86" s="10"/>
      <c r="D86" s="10"/>
      <c r="E86" s="10"/>
      <c r="F86" s="10">
        <v>0.3</v>
      </c>
      <c r="G86" s="21">
        <f t="shared" si="12"/>
        <v>0</v>
      </c>
      <c r="H86" s="10"/>
      <c r="I86" s="21">
        <f t="shared" si="13"/>
        <v>0</v>
      </c>
      <c r="J86" s="10"/>
      <c r="K86" s="21">
        <f t="shared" si="14"/>
        <v>0</v>
      </c>
      <c r="L86" s="10"/>
      <c r="M86" s="21">
        <f t="shared" si="15"/>
        <v>0</v>
      </c>
      <c r="N86" s="10"/>
      <c r="O86" s="21">
        <f t="shared" si="16"/>
        <v>0</v>
      </c>
      <c r="P86" s="10"/>
      <c r="Q86" s="21">
        <f t="shared" si="17"/>
        <v>0</v>
      </c>
      <c r="R86" s="10"/>
      <c r="S86" s="21">
        <f t="shared" si="18"/>
        <v>0</v>
      </c>
      <c r="T86" s="10"/>
      <c r="U86" s="21">
        <f t="shared" si="19"/>
        <v>0</v>
      </c>
      <c r="V86" s="10"/>
      <c r="W86" s="21">
        <f t="shared" si="20"/>
        <v>0</v>
      </c>
      <c r="X86" s="10">
        <v>0.7</v>
      </c>
      <c r="Y86" s="21">
        <f t="shared" si="21"/>
        <v>0</v>
      </c>
      <c r="Z86" s="10"/>
      <c r="AA86" s="21">
        <f t="shared" si="22"/>
        <v>0</v>
      </c>
      <c r="AB86" s="10" t="str">
        <f t="shared" si="23"/>
        <v>n/a</v>
      </c>
    </row>
    <row r="87" spans="1:28" x14ac:dyDescent="0.25">
      <c r="A87" s="10" t="s">
        <v>1661</v>
      </c>
      <c r="B87" s="10" t="s">
        <v>1662</v>
      </c>
      <c r="C87" s="10"/>
      <c r="D87" s="10"/>
      <c r="E87" s="10" t="s">
        <v>1663</v>
      </c>
      <c r="F87" s="10"/>
      <c r="G87" s="21">
        <f t="shared" si="12"/>
        <v>0</v>
      </c>
      <c r="H87" s="10"/>
      <c r="I87" s="21">
        <f t="shared" si="13"/>
        <v>0</v>
      </c>
      <c r="J87" s="10"/>
      <c r="K87" s="21">
        <f t="shared" si="14"/>
        <v>0</v>
      </c>
      <c r="L87" s="10"/>
      <c r="M87" s="21">
        <f t="shared" si="15"/>
        <v>0</v>
      </c>
      <c r="N87" s="10"/>
      <c r="O87" s="21">
        <f t="shared" si="16"/>
        <v>0</v>
      </c>
      <c r="P87" s="10"/>
      <c r="Q87" s="21">
        <f t="shared" si="17"/>
        <v>0</v>
      </c>
      <c r="R87" s="10"/>
      <c r="S87" s="21">
        <f t="shared" si="18"/>
        <v>0</v>
      </c>
      <c r="T87" s="10"/>
      <c r="U87" s="21">
        <f t="shared" si="19"/>
        <v>0</v>
      </c>
      <c r="V87" s="10"/>
      <c r="W87" s="21">
        <f t="shared" si="20"/>
        <v>0</v>
      </c>
      <c r="X87" s="10"/>
      <c r="Y87" s="21">
        <f t="shared" si="21"/>
        <v>0</v>
      </c>
      <c r="Z87" s="10"/>
      <c r="AA87" s="21">
        <f t="shared" si="22"/>
        <v>0</v>
      </c>
      <c r="AB87" s="10" t="str">
        <f t="shared" si="23"/>
        <v>n/a</v>
      </c>
    </row>
    <row r="88" spans="1:28" x14ac:dyDescent="0.25">
      <c r="A88" s="10" t="s">
        <v>1664</v>
      </c>
      <c r="B88" s="10" t="s">
        <v>1665</v>
      </c>
      <c r="C88" s="19">
        <v>6360</v>
      </c>
      <c r="D88" s="10"/>
      <c r="E88" s="10"/>
      <c r="F88" s="10">
        <v>0.3</v>
      </c>
      <c r="G88" s="21">
        <f t="shared" si="12"/>
        <v>1908</v>
      </c>
      <c r="H88" s="10"/>
      <c r="I88" s="21">
        <f t="shared" si="13"/>
        <v>0</v>
      </c>
      <c r="J88" s="10">
        <v>0.1</v>
      </c>
      <c r="K88" s="21">
        <f t="shared" si="14"/>
        <v>636</v>
      </c>
      <c r="L88" s="10"/>
      <c r="M88" s="21">
        <f t="shared" si="15"/>
        <v>0</v>
      </c>
      <c r="N88" s="10">
        <v>0.6</v>
      </c>
      <c r="O88" s="21">
        <f t="shared" si="16"/>
        <v>3816</v>
      </c>
      <c r="P88" s="10"/>
      <c r="Q88" s="21">
        <f t="shared" si="17"/>
        <v>0</v>
      </c>
      <c r="R88" s="10"/>
      <c r="S88" s="21">
        <f t="shared" si="18"/>
        <v>0</v>
      </c>
      <c r="T88" s="10"/>
      <c r="U88" s="21">
        <f t="shared" si="19"/>
        <v>0</v>
      </c>
      <c r="V88" s="10"/>
      <c r="W88" s="21">
        <f t="shared" si="20"/>
        <v>0</v>
      </c>
      <c r="X88" s="10"/>
      <c r="Y88" s="21">
        <f t="shared" si="21"/>
        <v>0</v>
      </c>
      <c r="Z88" s="10"/>
      <c r="AA88" s="21">
        <f t="shared" si="22"/>
        <v>0</v>
      </c>
      <c r="AB88" s="10" t="str">
        <f t="shared" si="23"/>
        <v>X</v>
      </c>
    </row>
    <row r="89" spans="1:28" x14ac:dyDescent="0.25">
      <c r="A89" s="10" t="s">
        <v>1666</v>
      </c>
      <c r="B89" s="10" t="s">
        <v>1667</v>
      </c>
      <c r="C89" s="19">
        <v>894</v>
      </c>
      <c r="D89" s="10"/>
      <c r="E89" s="10"/>
      <c r="F89" s="10">
        <v>0.3</v>
      </c>
      <c r="G89" s="21">
        <f t="shared" si="12"/>
        <v>268.2</v>
      </c>
      <c r="H89" s="10"/>
      <c r="I89" s="21">
        <f t="shared" si="13"/>
        <v>0</v>
      </c>
      <c r="J89" s="10"/>
      <c r="K89" s="21">
        <f t="shared" si="14"/>
        <v>0</v>
      </c>
      <c r="L89" s="10">
        <v>0.7</v>
      </c>
      <c r="M89" s="21">
        <f t="shared" si="15"/>
        <v>625.79999999999995</v>
      </c>
      <c r="N89" s="10"/>
      <c r="O89" s="21">
        <f t="shared" si="16"/>
        <v>0</v>
      </c>
      <c r="P89" s="10"/>
      <c r="Q89" s="21">
        <f t="shared" si="17"/>
        <v>0</v>
      </c>
      <c r="R89" s="10"/>
      <c r="S89" s="21">
        <f t="shared" si="18"/>
        <v>0</v>
      </c>
      <c r="T89" s="10"/>
      <c r="U89" s="21">
        <f t="shared" si="19"/>
        <v>0</v>
      </c>
      <c r="V89" s="10"/>
      <c r="W89" s="21">
        <f t="shared" si="20"/>
        <v>0</v>
      </c>
      <c r="X89" s="10"/>
      <c r="Y89" s="21">
        <f t="shared" si="21"/>
        <v>0</v>
      </c>
      <c r="Z89" s="10"/>
      <c r="AA89" s="21">
        <f t="shared" si="22"/>
        <v>0</v>
      </c>
      <c r="AB89" s="10" t="str">
        <f t="shared" si="23"/>
        <v>X</v>
      </c>
    </row>
    <row r="90" spans="1:28" x14ac:dyDescent="0.25">
      <c r="A90" s="10" t="s">
        <v>1668</v>
      </c>
      <c r="B90" s="10" t="s">
        <v>1669</v>
      </c>
      <c r="C90" s="19">
        <v>7024</v>
      </c>
      <c r="D90" s="10"/>
      <c r="E90" s="10"/>
      <c r="F90" s="10">
        <v>0.3</v>
      </c>
      <c r="G90" s="21">
        <f t="shared" si="12"/>
        <v>2107.1999999999998</v>
      </c>
      <c r="H90" s="10">
        <v>0.6</v>
      </c>
      <c r="I90" s="21">
        <f t="shared" si="13"/>
        <v>4214.3999999999996</v>
      </c>
      <c r="J90" s="10">
        <v>0.1</v>
      </c>
      <c r="K90" s="21">
        <f t="shared" si="14"/>
        <v>702.40000000000009</v>
      </c>
      <c r="L90" s="10"/>
      <c r="M90" s="21">
        <f t="shared" si="15"/>
        <v>0</v>
      </c>
      <c r="N90" s="10"/>
      <c r="O90" s="21">
        <f t="shared" si="16"/>
        <v>0</v>
      </c>
      <c r="P90" s="10"/>
      <c r="Q90" s="21">
        <f t="shared" si="17"/>
        <v>0</v>
      </c>
      <c r="R90" s="10"/>
      <c r="S90" s="21">
        <f t="shared" si="18"/>
        <v>0</v>
      </c>
      <c r="T90" s="10"/>
      <c r="U90" s="21">
        <f t="shared" si="19"/>
        <v>0</v>
      </c>
      <c r="V90" s="10"/>
      <c r="W90" s="21">
        <f t="shared" si="20"/>
        <v>0</v>
      </c>
      <c r="X90" s="10"/>
      <c r="Y90" s="21">
        <f t="shared" si="21"/>
        <v>0</v>
      </c>
      <c r="Z90" s="10"/>
      <c r="AA90" s="21">
        <f t="shared" si="22"/>
        <v>0</v>
      </c>
      <c r="AB90" s="10" t="str">
        <f t="shared" si="23"/>
        <v>X</v>
      </c>
    </row>
    <row r="91" spans="1:28" x14ac:dyDescent="0.25">
      <c r="A91" s="10" t="s">
        <v>1670</v>
      </c>
      <c r="B91" s="10" t="s">
        <v>1671</v>
      </c>
      <c r="C91" s="19">
        <v>1148</v>
      </c>
      <c r="D91" s="10"/>
      <c r="E91" s="10"/>
      <c r="F91" s="10">
        <v>0.3</v>
      </c>
      <c r="G91" s="21">
        <f t="shared" si="12"/>
        <v>344.4</v>
      </c>
      <c r="H91" s="10"/>
      <c r="I91" s="21">
        <f t="shared" si="13"/>
        <v>0</v>
      </c>
      <c r="J91" s="10"/>
      <c r="K91" s="21">
        <f t="shared" si="14"/>
        <v>0</v>
      </c>
      <c r="L91" s="10">
        <v>0.7</v>
      </c>
      <c r="M91" s="21">
        <f t="shared" si="15"/>
        <v>803.59999999999991</v>
      </c>
      <c r="N91" s="10"/>
      <c r="O91" s="21">
        <f t="shared" si="16"/>
        <v>0</v>
      </c>
      <c r="P91" s="10"/>
      <c r="Q91" s="21">
        <f t="shared" si="17"/>
        <v>0</v>
      </c>
      <c r="R91" s="10"/>
      <c r="S91" s="21">
        <f t="shared" si="18"/>
        <v>0</v>
      </c>
      <c r="T91" s="10"/>
      <c r="U91" s="21">
        <f t="shared" si="19"/>
        <v>0</v>
      </c>
      <c r="V91" s="10"/>
      <c r="W91" s="21">
        <f t="shared" si="20"/>
        <v>0</v>
      </c>
      <c r="X91" s="10"/>
      <c r="Y91" s="21">
        <f t="shared" si="21"/>
        <v>0</v>
      </c>
      <c r="Z91" s="10"/>
      <c r="AA91" s="21">
        <f t="shared" si="22"/>
        <v>0</v>
      </c>
      <c r="AB91" s="10" t="s">
        <v>913</v>
      </c>
    </row>
    <row r="92" spans="1:28" x14ac:dyDescent="0.25">
      <c r="A92" s="10" t="s">
        <v>1672</v>
      </c>
      <c r="B92" s="10" t="s">
        <v>807</v>
      </c>
      <c r="C92" s="19">
        <v>1773</v>
      </c>
      <c r="D92" s="10"/>
      <c r="E92" s="10"/>
      <c r="F92" s="10">
        <v>0.3</v>
      </c>
      <c r="G92" s="21">
        <f t="shared" si="12"/>
        <v>531.9</v>
      </c>
      <c r="H92" s="10"/>
      <c r="I92" s="21">
        <f t="shared" si="13"/>
        <v>0</v>
      </c>
      <c r="J92" s="10">
        <v>0.1</v>
      </c>
      <c r="K92" s="21">
        <f t="shared" si="14"/>
        <v>177.3</v>
      </c>
      <c r="L92" s="10">
        <v>0.6</v>
      </c>
      <c r="M92" s="21">
        <f t="shared" si="15"/>
        <v>1063.8</v>
      </c>
      <c r="N92" s="10"/>
      <c r="O92" s="21">
        <f t="shared" si="16"/>
        <v>0</v>
      </c>
      <c r="P92" s="10"/>
      <c r="Q92" s="21">
        <f t="shared" si="17"/>
        <v>0</v>
      </c>
      <c r="R92" s="10"/>
      <c r="S92" s="21">
        <f t="shared" si="18"/>
        <v>0</v>
      </c>
      <c r="T92" s="10"/>
      <c r="U92" s="21">
        <f t="shared" si="19"/>
        <v>0</v>
      </c>
      <c r="V92" s="10"/>
      <c r="W92" s="21">
        <f t="shared" si="20"/>
        <v>0</v>
      </c>
      <c r="X92" s="10"/>
      <c r="Y92" s="21">
        <f t="shared" si="21"/>
        <v>0</v>
      </c>
      <c r="Z92" s="10"/>
      <c r="AA92" s="21">
        <f t="shared" si="22"/>
        <v>0</v>
      </c>
      <c r="AB92" s="10" t="str">
        <f t="shared" si="23"/>
        <v>X</v>
      </c>
    </row>
    <row r="93" spans="1:28" x14ac:dyDescent="0.25">
      <c r="A93" s="10" t="s">
        <v>1673</v>
      </c>
      <c r="B93" s="10" t="s">
        <v>1674</v>
      </c>
      <c r="C93" s="19">
        <v>11000</v>
      </c>
      <c r="D93" s="10"/>
      <c r="E93" s="10"/>
      <c r="F93" s="10">
        <v>0.3</v>
      </c>
      <c r="G93" s="21">
        <f t="shared" si="12"/>
        <v>3300</v>
      </c>
      <c r="H93" s="10"/>
      <c r="I93" s="21">
        <f t="shared" si="13"/>
        <v>0</v>
      </c>
      <c r="J93" s="10">
        <v>0.1</v>
      </c>
      <c r="K93" s="21">
        <f t="shared" si="14"/>
        <v>1100</v>
      </c>
      <c r="L93" s="10"/>
      <c r="M93" s="21">
        <f t="shared" si="15"/>
        <v>0</v>
      </c>
      <c r="N93" s="10">
        <v>0.6</v>
      </c>
      <c r="O93" s="21">
        <f t="shared" si="16"/>
        <v>6600</v>
      </c>
      <c r="P93" s="10"/>
      <c r="Q93" s="21">
        <f t="shared" si="17"/>
        <v>0</v>
      </c>
      <c r="R93" s="10"/>
      <c r="S93" s="21">
        <f t="shared" si="18"/>
        <v>0</v>
      </c>
      <c r="T93" s="10"/>
      <c r="U93" s="21">
        <f t="shared" si="19"/>
        <v>0</v>
      </c>
      <c r="V93" s="10"/>
      <c r="W93" s="21">
        <f t="shared" si="20"/>
        <v>0</v>
      </c>
      <c r="X93" s="10"/>
      <c r="Y93" s="21">
        <f t="shared" si="21"/>
        <v>0</v>
      </c>
      <c r="Z93" s="10"/>
      <c r="AA93" s="21">
        <f t="shared" si="22"/>
        <v>0</v>
      </c>
      <c r="AB93" s="10" t="str">
        <f t="shared" si="23"/>
        <v>n/a</v>
      </c>
    </row>
    <row r="94" spans="1:28" x14ac:dyDescent="0.25">
      <c r="A94" s="10" t="s">
        <v>1675</v>
      </c>
      <c r="B94" s="10" t="s">
        <v>1146</v>
      </c>
      <c r="C94" s="19">
        <v>5024</v>
      </c>
      <c r="D94" s="10"/>
      <c r="E94" s="10" t="s">
        <v>1676</v>
      </c>
      <c r="F94" s="10">
        <v>0.3</v>
      </c>
      <c r="G94" s="21">
        <f t="shared" si="12"/>
        <v>1507.2</v>
      </c>
      <c r="H94" s="10"/>
      <c r="I94" s="21">
        <f t="shared" si="13"/>
        <v>0</v>
      </c>
      <c r="J94" s="10"/>
      <c r="K94" s="21">
        <f t="shared" si="14"/>
        <v>0</v>
      </c>
      <c r="L94" s="10">
        <v>0.7</v>
      </c>
      <c r="M94" s="21">
        <f t="shared" si="15"/>
        <v>3516.7999999999997</v>
      </c>
      <c r="N94" s="10"/>
      <c r="O94" s="21">
        <f t="shared" si="16"/>
        <v>0</v>
      </c>
      <c r="P94" s="10"/>
      <c r="Q94" s="21">
        <f t="shared" si="17"/>
        <v>0</v>
      </c>
      <c r="R94" s="10"/>
      <c r="S94" s="21">
        <f t="shared" si="18"/>
        <v>0</v>
      </c>
      <c r="T94" s="10"/>
      <c r="U94" s="21">
        <f t="shared" si="19"/>
        <v>0</v>
      </c>
      <c r="V94" s="10"/>
      <c r="W94" s="21">
        <f t="shared" si="20"/>
        <v>0</v>
      </c>
      <c r="X94" s="10"/>
      <c r="Y94" s="21">
        <f t="shared" si="21"/>
        <v>0</v>
      </c>
      <c r="Z94" s="10"/>
      <c r="AA94" s="21">
        <f t="shared" si="22"/>
        <v>0</v>
      </c>
      <c r="AB94" s="10" t="str">
        <f t="shared" si="23"/>
        <v>X</v>
      </c>
    </row>
    <row r="95" spans="1:28" x14ac:dyDescent="0.25">
      <c r="A95" s="10" t="s">
        <v>1677</v>
      </c>
      <c r="B95" s="10" t="s">
        <v>1678</v>
      </c>
      <c r="C95" s="10"/>
      <c r="D95" s="10"/>
      <c r="E95" s="10" t="s">
        <v>1679</v>
      </c>
      <c r="F95" s="10"/>
      <c r="G95" s="21">
        <f t="shared" si="12"/>
        <v>0</v>
      </c>
      <c r="H95" s="10"/>
      <c r="I95" s="21">
        <f t="shared" si="13"/>
        <v>0</v>
      </c>
      <c r="J95" s="10"/>
      <c r="K95" s="21">
        <f t="shared" si="14"/>
        <v>0</v>
      </c>
      <c r="L95" s="10"/>
      <c r="M95" s="21">
        <f t="shared" si="15"/>
        <v>0</v>
      </c>
      <c r="N95" s="10"/>
      <c r="O95" s="21">
        <f t="shared" si="16"/>
        <v>0</v>
      </c>
      <c r="P95" s="10"/>
      <c r="Q95" s="21">
        <f t="shared" si="17"/>
        <v>0</v>
      </c>
      <c r="R95" s="10"/>
      <c r="S95" s="21">
        <f t="shared" si="18"/>
        <v>0</v>
      </c>
      <c r="T95" s="10"/>
      <c r="U95" s="21">
        <f t="shared" si="19"/>
        <v>0</v>
      </c>
      <c r="V95" s="10"/>
      <c r="W95" s="21">
        <f t="shared" si="20"/>
        <v>0</v>
      </c>
      <c r="X95" s="10"/>
      <c r="Y95" s="21">
        <f t="shared" si="21"/>
        <v>0</v>
      </c>
      <c r="Z95" s="10"/>
      <c r="AA95" s="21">
        <f t="shared" si="22"/>
        <v>0</v>
      </c>
      <c r="AB95" s="10" t="str">
        <f t="shared" si="23"/>
        <v>X</v>
      </c>
    </row>
    <row r="96" spans="1:28" x14ac:dyDescent="0.25">
      <c r="A96" s="10" t="s">
        <v>1680</v>
      </c>
      <c r="B96" s="10" t="s">
        <v>1681</v>
      </c>
      <c r="C96" s="10"/>
      <c r="D96" s="10"/>
      <c r="E96" s="10" t="s">
        <v>1682</v>
      </c>
      <c r="F96" s="10"/>
      <c r="G96" s="21">
        <f t="shared" si="12"/>
        <v>0</v>
      </c>
      <c r="H96" s="10"/>
      <c r="I96" s="21">
        <f t="shared" si="13"/>
        <v>0</v>
      </c>
      <c r="J96" s="10"/>
      <c r="K96" s="21">
        <f t="shared" si="14"/>
        <v>0</v>
      </c>
      <c r="L96" s="10"/>
      <c r="M96" s="21">
        <f t="shared" si="15"/>
        <v>0</v>
      </c>
      <c r="N96" s="10"/>
      <c r="O96" s="21">
        <f t="shared" si="16"/>
        <v>0</v>
      </c>
      <c r="P96" s="10"/>
      <c r="Q96" s="21">
        <f t="shared" si="17"/>
        <v>0</v>
      </c>
      <c r="R96" s="10"/>
      <c r="S96" s="21">
        <f t="shared" si="18"/>
        <v>0</v>
      </c>
      <c r="T96" s="10"/>
      <c r="U96" s="21">
        <f t="shared" si="19"/>
        <v>0</v>
      </c>
      <c r="V96" s="10"/>
      <c r="W96" s="21">
        <f t="shared" si="20"/>
        <v>0</v>
      </c>
      <c r="X96" s="10"/>
      <c r="Y96" s="21">
        <f t="shared" si="21"/>
        <v>0</v>
      </c>
      <c r="Z96" s="10"/>
      <c r="AA96" s="21">
        <f t="shared" si="22"/>
        <v>0</v>
      </c>
      <c r="AB96" s="10" t="str">
        <f t="shared" si="23"/>
        <v>n/a</v>
      </c>
    </row>
    <row r="97" spans="1:28" x14ac:dyDescent="0.25">
      <c r="A97" s="10" t="s">
        <v>1683</v>
      </c>
      <c r="B97" s="10" t="s">
        <v>1684</v>
      </c>
      <c r="C97" s="25">
        <v>28</v>
      </c>
      <c r="D97" s="10"/>
      <c r="E97" s="10" t="s">
        <v>1685</v>
      </c>
      <c r="F97" s="10">
        <v>0.3</v>
      </c>
      <c r="G97" s="21">
        <f t="shared" si="12"/>
        <v>8.4</v>
      </c>
      <c r="H97" s="10"/>
      <c r="I97" s="21">
        <f t="shared" si="13"/>
        <v>0</v>
      </c>
      <c r="J97" s="10">
        <v>0.1</v>
      </c>
      <c r="K97" s="21">
        <f t="shared" si="14"/>
        <v>2.8000000000000003</v>
      </c>
      <c r="L97" s="10">
        <v>0.6</v>
      </c>
      <c r="M97" s="21">
        <f t="shared" si="15"/>
        <v>16.8</v>
      </c>
      <c r="N97" s="10"/>
      <c r="O97" s="21">
        <f t="shared" si="16"/>
        <v>0</v>
      </c>
      <c r="P97" s="10"/>
      <c r="Q97" s="21">
        <f t="shared" si="17"/>
        <v>0</v>
      </c>
      <c r="R97" s="10"/>
      <c r="S97" s="21">
        <f t="shared" si="18"/>
        <v>0</v>
      </c>
      <c r="T97" s="10"/>
      <c r="U97" s="21">
        <f t="shared" si="19"/>
        <v>0</v>
      </c>
      <c r="V97" s="10"/>
      <c r="W97" s="21">
        <f t="shared" si="20"/>
        <v>0</v>
      </c>
      <c r="X97" s="10"/>
      <c r="Y97" s="21">
        <f t="shared" si="21"/>
        <v>0</v>
      </c>
      <c r="Z97" s="10"/>
      <c r="AA97" s="21">
        <f t="shared" si="22"/>
        <v>0</v>
      </c>
      <c r="AB97" s="10" t="str">
        <f t="shared" si="23"/>
        <v>X</v>
      </c>
    </row>
    <row r="98" spans="1:28" x14ac:dyDescent="0.25">
      <c r="A98" s="10" t="s">
        <v>1686</v>
      </c>
      <c r="B98" s="10" t="s">
        <v>1687</v>
      </c>
      <c r="C98" s="19">
        <v>2667</v>
      </c>
      <c r="D98" s="10"/>
      <c r="E98" s="10"/>
      <c r="F98" s="10">
        <v>0.3</v>
      </c>
      <c r="G98" s="21">
        <f t="shared" si="12"/>
        <v>800.1</v>
      </c>
      <c r="H98" s="10"/>
      <c r="I98" s="21">
        <f t="shared" si="13"/>
        <v>0</v>
      </c>
      <c r="J98" s="10"/>
      <c r="K98" s="21">
        <f t="shared" si="14"/>
        <v>0</v>
      </c>
      <c r="L98" s="10">
        <v>0.7</v>
      </c>
      <c r="M98" s="21">
        <f t="shared" si="15"/>
        <v>1866.8999999999999</v>
      </c>
      <c r="N98" s="10"/>
      <c r="O98" s="21">
        <f t="shared" si="16"/>
        <v>0</v>
      </c>
      <c r="P98" s="10"/>
      <c r="Q98" s="21">
        <f t="shared" si="17"/>
        <v>0</v>
      </c>
      <c r="R98" s="10"/>
      <c r="S98" s="21">
        <f t="shared" si="18"/>
        <v>0</v>
      </c>
      <c r="T98" s="10"/>
      <c r="U98" s="21">
        <f t="shared" si="19"/>
        <v>0</v>
      </c>
      <c r="V98" s="10"/>
      <c r="W98" s="21">
        <f t="shared" si="20"/>
        <v>0</v>
      </c>
      <c r="X98" s="10"/>
      <c r="Y98" s="21">
        <f t="shared" si="21"/>
        <v>0</v>
      </c>
      <c r="Z98" s="10"/>
      <c r="AA98" s="21">
        <f t="shared" si="22"/>
        <v>0</v>
      </c>
      <c r="AB98" s="10" t="str">
        <f t="shared" si="23"/>
        <v>n/a</v>
      </c>
    </row>
    <row r="99" spans="1:28" x14ac:dyDescent="0.25">
      <c r="A99" s="10" t="s">
        <v>1688</v>
      </c>
      <c r="B99" s="10" t="s">
        <v>1689</v>
      </c>
      <c r="C99" s="10"/>
      <c r="D99" s="10"/>
      <c r="E99" s="10" t="s">
        <v>1690</v>
      </c>
      <c r="F99" s="10"/>
      <c r="G99" s="21">
        <f t="shared" si="12"/>
        <v>0</v>
      </c>
      <c r="H99" s="10"/>
      <c r="I99" s="21">
        <f t="shared" si="13"/>
        <v>0</v>
      </c>
      <c r="J99" s="10"/>
      <c r="K99" s="21">
        <f t="shared" si="14"/>
        <v>0</v>
      </c>
      <c r="L99" s="10"/>
      <c r="M99" s="21">
        <f t="shared" si="15"/>
        <v>0</v>
      </c>
      <c r="N99" s="10"/>
      <c r="O99" s="21">
        <f t="shared" si="16"/>
        <v>0</v>
      </c>
      <c r="P99" s="10"/>
      <c r="Q99" s="21">
        <f t="shared" si="17"/>
        <v>0</v>
      </c>
      <c r="R99" s="10"/>
      <c r="S99" s="21">
        <f t="shared" si="18"/>
        <v>0</v>
      </c>
      <c r="T99" s="10"/>
      <c r="U99" s="21">
        <f t="shared" si="19"/>
        <v>0</v>
      </c>
      <c r="V99" s="10"/>
      <c r="W99" s="21">
        <f t="shared" si="20"/>
        <v>0</v>
      </c>
      <c r="X99" s="10"/>
      <c r="Y99" s="21">
        <f t="shared" si="21"/>
        <v>0</v>
      </c>
      <c r="Z99" s="10"/>
      <c r="AA99" s="21">
        <f t="shared" si="22"/>
        <v>0</v>
      </c>
      <c r="AB99" s="10" t="str">
        <f t="shared" si="23"/>
        <v>X</v>
      </c>
    </row>
    <row r="100" spans="1:28" x14ac:dyDescent="0.25">
      <c r="A100" s="10" t="s">
        <v>1691</v>
      </c>
      <c r="B100" s="10" t="s">
        <v>1692</v>
      </c>
      <c r="C100" s="19">
        <v>2960</v>
      </c>
      <c r="D100" s="10"/>
      <c r="E100" s="10"/>
      <c r="F100" s="10">
        <v>0.3</v>
      </c>
      <c r="G100" s="21">
        <f t="shared" si="12"/>
        <v>888</v>
      </c>
      <c r="H100" s="10"/>
      <c r="I100" s="21">
        <f t="shared" si="13"/>
        <v>0</v>
      </c>
      <c r="J100" s="10">
        <v>0.1</v>
      </c>
      <c r="K100" s="21">
        <f t="shared" si="14"/>
        <v>296</v>
      </c>
      <c r="L100" s="10"/>
      <c r="M100" s="21">
        <f t="shared" si="15"/>
        <v>0</v>
      </c>
      <c r="N100" s="10">
        <v>0.6</v>
      </c>
      <c r="O100" s="21">
        <f t="shared" si="16"/>
        <v>1776</v>
      </c>
      <c r="P100" s="10"/>
      <c r="Q100" s="21">
        <f t="shared" si="17"/>
        <v>0</v>
      </c>
      <c r="R100" s="10"/>
      <c r="S100" s="21">
        <f t="shared" si="18"/>
        <v>0</v>
      </c>
      <c r="T100" s="10"/>
      <c r="U100" s="21">
        <f t="shared" si="19"/>
        <v>0</v>
      </c>
      <c r="V100" s="10"/>
      <c r="W100" s="21">
        <f t="shared" si="20"/>
        <v>0</v>
      </c>
      <c r="X100" s="10"/>
      <c r="Y100" s="21">
        <f t="shared" si="21"/>
        <v>0</v>
      </c>
      <c r="Z100" s="10"/>
      <c r="AA100" s="21">
        <f t="shared" si="22"/>
        <v>0</v>
      </c>
      <c r="AB100" s="10" t="str">
        <f t="shared" si="23"/>
        <v>X</v>
      </c>
    </row>
    <row r="101" spans="1:28" x14ac:dyDescent="0.25">
      <c r="A101" s="10" t="s">
        <v>1693</v>
      </c>
      <c r="B101" s="10" t="s">
        <v>1694</v>
      </c>
      <c r="C101" s="19">
        <v>633</v>
      </c>
      <c r="D101" s="10"/>
      <c r="E101" s="10"/>
      <c r="F101" s="10">
        <v>0.3</v>
      </c>
      <c r="G101" s="21">
        <f t="shared" si="12"/>
        <v>189.9</v>
      </c>
      <c r="H101" s="10"/>
      <c r="I101" s="21">
        <f t="shared" si="13"/>
        <v>0</v>
      </c>
      <c r="J101" s="10"/>
      <c r="K101" s="21">
        <f t="shared" si="14"/>
        <v>0</v>
      </c>
      <c r="L101" s="10">
        <v>0.7</v>
      </c>
      <c r="M101" s="21">
        <f t="shared" si="15"/>
        <v>443.09999999999997</v>
      </c>
      <c r="N101" s="10"/>
      <c r="O101" s="21">
        <f t="shared" si="16"/>
        <v>0</v>
      </c>
      <c r="P101" s="10"/>
      <c r="Q101" s="21">
        <f t="shared" si="17"/>
        <v>0</v>
      </c>
      <c r="R101" s="10"/>
      <c r="S101" s="21">
        <f t="shared" si="18"/>
        <v>0</v>
      </c>
      <c r="T101" s="10"/>
      <c r="U101" s="21">
        <f t="shared" si="19"/>
        <v>0</v>
      </c>
      <c r="V101" s="10"/>
      <c r="W101" s="21">
        <f t="shared" si="20"/>
        <v>0</v>
      </c>
      <c r="X101" s="10"/>
      <c r="Y101" s="21">
        <f t="shared" si="21"/>
        <v>0</v>
      </c>
      <c r="Z101" s="10"/>
      <c r="AA101" s="21">
        <f t="shared" si="22"/>
        <v>0</v>
      </c>
      <c r="AB101" s="10" t="s">
        <v>913</v>
      </c>
    </row>
    <row r="102" spans="1:28" x14ac:dyDescent="0.25">
      <c r="A102" s="10" t="s">
        <v>1695</v>
      </c>
      <c r="B102" s="10" t="s">
        <v>1696</v>
      </c>
      <c r="C102" s="19">
        <v>1520</v>
      </c>
      <c r="D102" s="10"/>
      <c r="E102" s="10"/>
      <c r="F102" s="10">
        <v>0.3</v>
      </c>
      <c r="G102" s="21">
        <f t="shared" si="12"/>
        <v>456</v>
      </c>
      <c r="H102" s="10">
        <v>0.7</v>
      </c>
      <c r="I102" s="21">
        <f t="shared" si="13"/>
        <v>1064</v>
      </c>
      <c r="J102" s="10"/>
      <c r="K102" s="21">
        <f t="shared" si="14"/>
        <v>0</v>
      </c>
      <c r="L102" s="10"/>
      <c r="M102" s="21">
        <f t="shared" si="15"/>
        <v>0</v>
      </c>
      <c r="N102" s="10"/>
      <c r="O102" s="21">
        <f t="shared" si="16"/>
        <v>0</v>
      </c>
      <c r="P102" s="10"/>
      <c r="Q102" s="21">
        <f t="shared" si="17"/>
        <v>0</v>
      </c>
      <c r="R102" s="10"/>
      <c r="S102" s="21">
        <f t="shared" si="18"/>
        <v>0</v>
      </c>
      <c r="T102" s="10"/>
      <c r="U102" s="21">
        <f t="shared" si="19"/>
        <v>0</v>
      </c>
      <c r="V102" s="10"/>
      <c r="W102" s="21">
        <f t="shared" si="20"/>
        <v>0</v>
      </c>
      <c r="X102" s="10"/>
      <c r="Y102" s="21">
        <f t="shared" si="21"/>
        <v>0</v>
      </c>
      <c r="Z102" s="10"/>
      <c r="AA102" s="21">
        <f t="shared" si="22"/>
        <v>0</v>
      </c>
      <c r="AB102" s="10" t="str">
        <f t="shared" si="23"/>
        <v>n/a</v>
      </c>
    </row>
    <row r="103" spans="1:28" x14ac:dyDescent="0.25">
      <c r="A103" s="10" t="s">
        <v>1697</v>
      </c>
      <c r="B103" s="10" t="s">
        <v>1698</v>
      </c>
      <c r="C103" s="19">
        <v>1312</v>
      </c>
      <c r="D103" s="10"/>
      <c r="E103" s="10" t="s">
        <v>1699</v>
      </c>
      <c r="F103" s="10"/>
      <c r="G103" s="21">
        <f t="shared" si="12"/>
        <v>0</v>
      </c>
      <c r="H103" s="10"/>
      <c r="I103" s="21">
        <f t="shared" si="13"/>
        <v>0</v>
      </c>
      <c r="J103" s="10"/>
      <c r="K103" s="21">
        <f t="shared" si="14"/>
        <v>0</v>
      </c>
      <c r="L103" s="10"/>
      <c r="M103" s="21">
        <f t="shared" si="15"/>
        <v>0</v>
      </c>
      <c r="N103" s="10"/>
      <c r="O103" s="21">
        <f t="shared" si="16"/>
        <v>0</v>
      </c>
      <c r="P103" s="10"/>
      <c r="Q103" s="21">
        <f t="shared" si="17"/>
        <v>0</v>
      </c>
      <c r="R103" s="10"/>
      <c r="S103" s="21">
        <f t="shared" si="18"/>
        <v>0</v>
      </c>
      <c r="T103" s="10"/>
      <c r="U103" s="21">
        <f t="shared" si="19"/>
        <v>0</v>
      </c>
      <c r="V103" s="10"/>
      <c r="W103" s="21">
        <f t="shared" si="20"/>
        <v>0</v>
      </c>
      <c r="X103" s="10"/>
      <c r="Y103" s="21">
        <f t="shared" si="21"/>
        <v>0</v>
      </c>
      <c r="Z103" s="10"/>
      <c r="AA103" s="21">
        <f t="shared" si="22"/>
        <v>0</v>
      </c>
      <c r="AB103" s="10" t="str">
        <f t="shared" si="23"/>
        <v>n/a</v>
      </c>
    </row>
    <row r="104" spans="1:28" x14ac:dyDescent="0.25">
      <c r="A104" s="10" t="s">
        <v>1700</v>
      </c>
      <c r="B104" s="10" t="s">
        <v>1701</v>
      </c>
      <c r="C104" s="10"/>
      <c r="D104" s="10"/>
      <c r="E104" s="10" t="s">
        <v>1702</v>
      </c>
      <c r="F104" s="10"/>
      <c r="G104" s="21">
        <f t="shared" si="12"/>
        <v>0</v>
      </c>
      <c r="H104" s="10"/>
      <c r="I104" s="21">
        <f t="shared" si="13"/>
        <v>0</v>
      </c>
      <c r="J104" s="10"/>
      <c r="K104" s="21">
        <f t="shared" si="14"/>
        <v>0</v>
      </c>
      <c r="L104" s="10"/>
      <c r="M104" s="21">
        <f t="shared" si="15"/>
        <v>0</v>
      </c>
      <c r="N104" s="10"/>
      <c r="O104" s="21">
        <f t="shared" si="16"/>
        <v>0</v>
      </c>
      <c r="P104" s="10"/>
      <c r="Q104" s="21">
        <f t="shared" si="17"/>
        <v>0</v>
      </c>
      <c r="R104" s="10"/>
      <c r="S104" s="21">
        <f t="shared" si="18"/>
        <v>0</v>
      </c>
      <c r="T104" s="10"/>
      <c r="U104" s="21">
        <f t="shared" si="19"/>
        <v>0</v>
      </c>
      <c r="V104" s="10"/>
      <c r="W104" s="21">
        <f t="shared" si="20"/>
        <v>0</v>
      </c>
      <c r="X104" s="10"/>
      <c r="Y104" s="21">
        <f t="shared" si="21"/>
        <v>0</v>
      </c>
      <c r="Z104" s="10"/>
      <c r="AA104" s="21">
        <f t="shared" si="22"/>
        <v>0</v>
      </c>
      <c r="AB104" s="10" t="str">
        <f t="shared" si="23"/>
        <v>X</v>
      </c>
    </row>
    <row r="105" spans="1:28" x14ac:dyDescent="0.25">
      <c r="A105" s="10" t="s">
        <v>1703</v>
      </c>
      <c r="B105" s="10" t="s">
        <v>1704</v>
      </c>
      <c r="C105" s="19">
        <v>800</v>
      </c>
      <c r="D105" s="10"/>
      <c r="E105" s="10"/>
      <c r="F105" s="10">
        <v>0.3</v>
      </c>
      <c r="G105" s="21">
        <f t="shared" si="12"/>
        <v>240</v>
      </c>
      <c r="H105" s="10"/>
      <c r="I105" s="21">
        <f t="shared" si="13"/>
        <v>0</v>
      </c>
      <c r="J105" s="10">
        <v>0.1</v>
      </c>
      <c r="K105" s="21">
        <f t="shared" si="14"/>
        <v>80</v>
      </c>
      <c r="L105" s="10"/>
      <c r="M105" s="21">
        <f t="shared" si="15"/>
        <v>0</v>
      </c>
      <c r="N105" s="10">
        <v>0.6</v>
      </c>
      <c r="O105" s="21">
        <f t="shared" si="16"/>
        <v>480</v>
      </c>
      <c r="P105" s="10"/>
      <c r="Q105" s="21">
        <f t="shared" si="17"/>
        <v>0</v>
      </c>
      <c r="R105" s="10"/>
      <c r="S105" s="21">
        <f t="shared" si="18"/>
        <v>0</v>
      </c>
      <c r="T105" s="10"/>
      <c r="U105" s="21">
        <f t="shared" si="19"/>
        <v>0</v>
      </c>
      <c r="V105" s="10"/>
      <c r="W105" s="21">
        <f t="shared" si="20"/>
        <v>0</v>
      </c>
      <c r="X105" s="10"/>
      <c r="Y105" s="21">
        <f t="shared" si="21"/>
        <v>0</v>
      </c>
      <c r="Z105" s="10"/>
      <c r="AA105" s="21">
        <f t="shared" si="22"/>
        <v>0</v>
      </c>
      <c r="AB105" s="10" t="str">
        <f t="shared" si="23"/>
        <v>X</v>
      </c>
    </row>
    <row r="106" spans="1:28" x14ac:dyDescent="0.25">
      <c r="A106" s="10" t="s">
        <v>1705</v>
      </c>
      <c r="B106" s="10" t="s">
        <v>1706</v>
      </c>
      <c r="C106" s="10"/>
      <c r="D106" s="10"/>
      <c r="E106" s="10" t="s">
        <v>1707</v>
      </c>
      <c r="F106" s="10"/>
      <c r="G106" s="21">
        <f t="shared" si="12"/>
        <v>0</v>
      </c>
      <c r="H106" s="10"/>
      <c r="I106" s="21">
        <f t="shared" si="13"/>
        <v>0</v>
      </c>
      <c r="J106" s="10"/>
      <c r="K106" s="21">
        <f t="shared" si="14"/>
        <v>0</v>
      </c>
      <c r="L106" s="10"/>
      <c r="M106" s="21">
        <f t="shared" si="15"/>
        <v>0</v>
      </c>
      <c r="N106" s="10"/>
      <c r="O106" s="21">
        <f t="shared" si="16"/>
        <v>0</v>
      </c>
      <c r="P106" s="10"/>
      <c r="Q106" s="21">
        <f t="shared" si="17"/>
        <v>0</v>
      </c>
      <c r="R106" s="10"/>
      <c r="S106" s="21">
        <f t="shared" si="18"/>
        <v>0</v>
      </c>
      <c r="T106" s="10"/>
      <c r="U106" s="21">
        <f t="shared" si="19"/>
        <v>0</v>
      </c>
      <c r="V106" s="10"/>
      <c r="W106" s="21">
        <f t="shared" si="20"/>
        <v>0</v>
      </c>
      <c r="X106" s="10"/>
      <c r="Y106" s="21">
        <f t="shared" si="21"/>
        <v>0</v>
      </c>
      <c r="Z106" s="10"/>
      <c r="AA106" s="21">
        <f t="shared" si="22"/>
        <v>0</v>
      </c>
      <c r="AB106" s="10" t="str">
        <f t="shared" si="23"/>
        <v>X</v>
      </c>
    </row>
    <row r="107" spans="1:28" x14ac:dyDescent="0.25">
      <c r="A107" s="10" t="s">
        <v>1708</v>
      </c>
      <c r="B107" s="10" t="s">
        <v>1709</v>
      </c>
      <c r="C107" s="19">
        <v>431</v>
      </c>
      <c r="D107" s="10"/>
      <c r="E107" s="10" t="s">
        <v>1710</v>
      </c>
      <c r="F107" s="10">
        <v>0.3</v>
      </c>
      <c r="G107" s="21">
        <f t="shared" si="12"/>
        <v>129.29999999999998</v>
      </c>
      <c r="H107" s="10"/>
      <c r="I107" s="21">
        <f t="shared" si="13"/>
        <v>0</v>
      </c>
      <c r="J107" s="10">
        <v>0.1</v>
      </c>
      <c r="K107" s="21">
        <f t="shared" si="14"/>
        <v>43.1</v>
      </c>
      <c r="L107" s="10"/>
      <c r="M107" s="21">
        <f t="shared" si="15"/>
        <v>0</v>
      </c>
      <c r="N107" s="10">
        <v>0.6</v>
      </c>
      <c r="O107" s="21">
        <f t="shared" si="16"/>
        <v>258.59999999999997</v>
      </c>
      <c r="P107" s="10"/>
      <c r="Q107" s="21">
        <f t="shared" si="17"/>
        <v>0</v>
      </c>
      <c r="R107" s="10"/>
      <c r="S107" s="21">
        <f t="shared" si="18"/>
        <v>0</v>
      </c>
      <c r="T107" s="10"/>
      <c r="U107" s="21">
        <f t="shared" si="19"/>
        <v>0</v>
      </c>
      <c r="V107" s="10"/>
      <c r="W107" s="21">
        <f t="shared" si="20"/>
        <v>0</v>
      </c>
      <c r="X107" s="10"/>
      <c r="Y107" s="21">
        <f t="shared" si="21"/>
        <v>0</v>
      </c>
      <c r="Z107" s="10"/>
      <c r="AA107" s="21">
        <f t="shared" si="22"/>
        <v>0</v>
      </c>
      <c r="AB107" s="10" t="str">
        <f t="shared" si="23"/>
        <v>X</v>
      </c>
    </row>
    <row r="108" spans="1:28" x14ac:dyDescent="0.25">
      <c r="A108" s="10" t="s">
        <v>1711</v>
      </c>
      <c r="B108" s="10" t="s">
        <v>1712</v>
      </c>
      <c r="C108" s="19">
        <v>4560</v>
      </c>
      <c r="D108" s="10"/>
      <c r="E108" s="10"/>
      <c r="F108" s="10">
        <v>0.3</v>
      </c>
      <c r="G108" s="21">
        <f t="shared" si="12"/>
        <v>1368</v>
      </c>
      <c r="H108" s="10"/>
      <c r="I108" s="21">
        <f t="shared" si="13"/>
        <v>0</v>
      </c>
      <c r="J108" s="10">
        <v>0.1</v>
      </c>
      <c r="K108" s="21">
        <f t="shared" si="14"/>
        <v>456</v>
      </c>
      <c r="L108" s="10">
        <v>0.6</v>
      </c>
      <c r="M108" s="21">
        <f t="shared" si="15"/>
        <v>2736</v>
      </c>
      <c r="N108" s="10"/>
      <c r="O108" s="21">
        <f t="shared" si="16"/>
        <v>0</v>
      </c>
      <c r="P108" s="10"/>
      <c r="Q108" s="21">
        <f t="shared" si="17"/>
        <v>0</v>
      </c>
      <c r="R108" s="10"/>
      <c r="S108" s="21">
        <f t="shared" si="18"/>
        <v>0</v>
      </c>
      <c r="T108" s="10"/>
      <c r="U108" s="21">
        <f t="shared" si="19"/>
        <v>0</v>
      </c>
      <c r="V108" s="10"/>
      <c r="W108" s="21">
        <f t="shared" si="20"/>
        <v>0</v>
      </c>
      <c r="X108" s="10"/>
      <c r="Y108" s="21">
        <f t="shared" si="21"/>
        <v>0</v>
      </c>
      <c r="Z108" s="10"/>
      <c r="AA108" s="21">
        <f t="shared" si="22"/>
        <v>0</v>
      </c>
      <c r="AB108" s="10" t="s">
        <v>913</v>
      </c>
    </row>
    <row r="109" spans="1:28" x14ac:dyDescent="0.25">
      <c r="A109" s="10" t="s">
        <v>1713</v>
      </c>
      <c r="B109" s="10" t="s">
        <v>1714</v>
      </c>
      <c r="C109" s="19">
        <v>248</v>
      </c>
      <c r="D109" s="10"/>
      <c r="E109" s="10" t="s">
        <v>1715</v>
      </c>
      <c r="F109" s="10">
        <v>0.3</v>
      </c>
      <c r="G109" s="21">
        <f t="shared" si="12"/>
        <v>74.399999999999991</v>
      </c>
      <c r="H109" s="10"/>
      <c r="I109" s="21">
        <f t="shared" si="13"/>
        <v>0</v>
      </c>
      <c r="J109" s="10"/>
      <c r="K109" s="21">
        <f t="shared" si="14"/>
        <v>0</v>
      </c>
      <c r="L109" s="10"/>
      <c r="M109" s="21">
        <f t="shared" si="15"/>
        <v>0</v>
      </c>
      <c r="N109" s="10"/>
      <c r="O109" s="21">
        <f t="shared" si="16"/>
        <v>0</v>
      </c>
      <c r="P109" s="10"/>
      <c r="Q109" s="21">
        <f t="shared" si="17"/>
        <v>0</v>
      </c>
      <c r="R109" s="10">
        <v>0.7</v>
      </c>
      <c r="S109" s="21">
        <f t="shared" si="18"/>
        <v>173.6</v>
      </c>
      <c r="T109" s="10"/>
      <c r="U109" s="21">
        <f t="shared" si="19"/>
        <v>0</v>
      </c>
      <c r="V109" s="10"/>
      <c r="W109" s="21">
        <f t="shared" si="20"/>
        <v>0</v>
      </c>
      <c r="X109" s="10"/>
      <c r="Y109" s="21">
        <f t="shared" si="21"/>
        <v>0</v>
      </c>
      <c r="Z109" s="10"/>
      <c r="AA109" s="21">
        <f t="shared" si="22"/>
        <v>0</v>
      </c>
      <c r="AB109" s="10" t="str">
        <f t="shared" si="23"/>
        <v>X</v>
      </c>
    </row>
    <row r="110" spans="1:28" x14ac:dyDescent="0.25">
      <c r="A110" s="10" t="s">
        <v>1716</v>
      </c>
      <c r="B110" s="10" t="s">
        <v>1167</v>
      </c>
      <c r="C110" s="19">
        <v>1592</v>
      </c>
      <c r="D110" s="10"/>
      <c r="E110" s="10" t="s">
        <v>1717</v>
      </c>
      <c r="F110" s="10">
        <v>0.3</v>
      </c>
      <c r="G110" s="21">
        <f t="shared" si="12"/>
        <v>477.59999999999997</v>
      </c>
      <c r="H110" s="10"/>
      <c r="I110" s="21">
        <f t="shared" si="13"/>
        <v>0</v>
      </c>
      <c r="J110" s="10"/>
      <c r="K110" s="21">
        <f t="shared" si="14"/>
        <v>0</v>
      </c>
      <c r="L110" s="10"/>
      <c r="M110" s="21">
        <f t="shared" si="15"/>
        <v>0</v>
      </c>
      <c r="N110" s="10"/>
      <c r="O110" s="21">
        <f t="shared" si="16"/>
        <v>0</v>
      </c>
      <c r="P110" s="10"/>
      <c r="Q110" s="21">
        <f t="shared" si="17"/>
        <v>0</v>
      </c>
      <c r="R110" s="10"/>
      <c r="S110" s="21">
        <f t="shared" si="18"/>
        <v>0</v>
      </c>
      <c r="T110" s="10">
        <v>0.7</v>
      </c>
      <c r="U110" s="21">
        <f t="shared" si="19"/>
        <v>1114.3999999999999</v>
      </c>
      <c r="V110" s="10"/>
      <c r="W110" s="21">
        <f t="shared" si="20"/>
        <v>0</v>
      </c>
      <c r="X110" s="10"/>
      <c r="Y110" s="21">
        <f t="shared" si="21"/>
        <v>0</v>
      </c>
      <c r="Z110" s="10"/>
      <c r="AA110" s="21">
        <f t="shared" si="22"/>
        <v>0</v>
      </c>
      <c r="AB110" s="10" t="str">
        <f t="shared" si="23"/>
        <v>X</v>
      </c>
    </row>
    <row r="111" spans="1:28" x14ac:dyDescent="0.25">
      <c r="A111" s="10" t="s">
        <v>1718</v>
      </c>
      <c r="B111" s="10" t="s">
        <v>646</v>
      </c>
      <c r="C111" s="10"/>
      <c r="D111" s="10" t="s">
        <v>1593</v>
      </c>
      <c r="E111" s="10"/>
      <c r="F111" s="10"/>
      <c r="G111" s="21">
        <f t="shared" si="12"/>
        <v>0</v>
      </c>
      <c r="H111" s="10"/>
      <c r="I111" s="21">
        <f t="shared" si="13"/>
        <v>0</v>
      </c>
      <c r="J111" s="10"/>
      <c r="K111" s="21">
        <f t="shared" si="14"/>
        <v>0</v>
      </c>
      <c r="L111" s="10"/>
      <c r="M111" s="21">
        <f t="shared" si="15"/>
        <v>0</v>
      </c>
      <c r="N111" s="10"/>
      <c r="O111" s="21">
        <f t="shared" si="16"/>
        <v>0</v>
      </c>
      <c r="P111" s="10"/>
      <c r="Q111" s="21">
        <f t="shared" si="17"/>
        <v>0</v>
      </c>
      <c r="R111" s="10"/>
      <c r="S111" s="21">
        <f t="shared" si="18"/>
        <v>0</v>
      </c>
      <c r="T111" s="10"/>
      <c r="U111" s="21">
        <f t="shared" si="19"/>
        <v>0</v>
      </c>
      <c r="V111" s="10"/>
      <c r="W111" s="21">
        <f t="shared" si="20"/>
        <v>0</v>
      </c>
      <c r="X111" s="10"/>
      <c r="Y111" s="21">
        <f t="shared" si="21"/>
        <v>0</v>
      </c>
      <c r="Z111" s="10"/>
      <c r="AA111" s="21">
        <f t="shared" si="22"/>
        <v>0</v>
      </c>
      <c r="AB111" s="10" t="str">
        <f t="shared" si="23"/>
        <v>X</v>
      </c>
    </row>
    <row r="112" spans="1:28" x14ac:dyDescent="0.25">
      <c r="A112" s="10" t="s">
        <v>1719</v>
      </c>
      <c r="B112" s="10" t="s">
        <v>1720</v>
      </c>
      <c r="C112" s="19">
        <v>750</v>
      </c>
      <c r="D112" s="10"/>
      <c r="E112" s="10" t="s">
        <v>1721</v>
      </c>
      <c r="F112" s="10">
        <v>0.3</v>
      </c>
      <c r="G112" s="21">
        <f t="shared" si="12"/>
        <v>225</v>
      </c>
      <c r="H112" s="10"/>
      <c r="I112" s="21">
        <f t="shared" si="13"/>
        <v>0</v>
      </c>
      <c r="J112" s="10"/>
      <c r="K112" s="21">
        <f t="shared" si="14"/>
        <v>0</v>
      </c>
      <c r="L112" s="10">
        <v>0.7</v>
      </c>
      <c r="M112" s="21">
        <f t="shared" si="15"/>
        <v>525</v>
      </c>
      <c r="N112" s="10"/>
      <c r="O112" s="21">
        <f t="shared" si="16"/>
        <v>0</v>
      </c>
      <c r="P112" s="10"/>
      <c r="Q112" s="21">
        <f t="shared" si="17"/>
        <v>0</v>
      </c>
      <c r="R112" s="10"/>
      <c r="S112" s="21">
        <f t="shared" si="18"/>
        <v>0</v>
      </c>
      <c r="T112" s="10"/>
      <c r="U112" s="21">
        <f t="shared" si="19"/>
        <v>0</v>
      </c>
      <c r="V112" s="10"/>
      <c r="W112" s="21">
        <f t="shared" si="20"/>
        <v>0</v>
      </c>
      <c r="X112" s="10"/>
      <c r="Y112" s="21">
        <f t="shared" si="21"/>
        <v>0</v>
      </c>
      <c r="Z112" s="10"/>
      <c r="AA112" s="21">
        <f t="shared" si="22"/>
        <v>0</v>
      </c>
      <c r="AB112" s="10" t="str">
        <f t="shared" si="23"/>
        <v>X</v>
      </c>
    </row>
    <row r="113" spans="1:28" x14ac:dyDescent="0.25">
      <c r="A113" s="10" t="s">
        <v>1722</v>
      </c>
      <c r="B113" s="10" t="s">
        <v>1723</v>
      </c>
      <c r="C113" s="19">
        <v>2765</v>
      </c>
      <c r="D113" s="10"/>
      <c r="E113" s="10" t="s">
        <v>1724</v>
      </c>
      <c r="F113" s="10">
        <v>0.3</v>
      </c>
      <c r="G113" s="21">
        <f t="shared" si="12"/>
        <v>829.5</v>
      </c>
      <c r="H113" s="10"/>
      <c r="I113" s="21">
        <f t="shared" si="13"/>
        <v>0</v>
      </c>
      <c r="J113" s="10">
        <v>0.1</v>
      </c>
      <c r="K113" s="21">
        <f t="shared" si="14"/>
        <v>276.5</v>
      </c>
      <c r="L113" s="10"/>
      <c r="M113" s="21">
        <f t="shared" si="15"/>
        <v>0</v>
      </c>
      <c r="N113" s="10"/>
      <c r="O113" s="21">
        <f t="shared" si="16"/>
        <v>0</v>
      </c>
      <c r="P113" s="10"/>
      <c r="Q113" s="21">
        <f t="shared" si="17"/>
        <v>0</v>
      </c>
      <c r="R113" s="10">
        <v>0.6</v>
      </c>
      <c r="S113" s="21">
        <f t="shared" si="18"/>
        <v>1659</v>
      </c>
      <c r="T113" s="10"/>
      <c r="U113" s="21">
        <f t="shared" si="19"/>
        <v>0</v>
      </c>
      <c r="V113" s="10"/>
      <c r="W113" s="21">
        <f t="shared" si="20"/>
        <v>0</v>
      </c>
      <c r="X113" s="10"/>
      <c r="Y113" s="21">
        <f t="shared" si="21"/>
        <v>0</v>
      </c>
      <c r="Z113" s="10"/>
      <c r="AA113" s="21">
        <f t="shared" si="22"/>
        <v>0</v>
      </c>
      <c r="AB113" s="10" t="str">
        <f t="shared" si="23"/>
        <v>X</v>
      </c>
    </row>
    <row r="114" spans="1:28" x14ac:dyDescent="0.25">
      <c r="A114" s="10" t="s">
        <v>1725</v>
      </c>
      <c r="B114" s="10" t="s">
        <v>1726</v>
      </c>
      <c r="C114" s="19">
        <v>16283</v>
      </c>
      <c r="D114" s="10"/>
      <c r="E114" s="10"/>
      <c r="F114" s="10">
        <v>0.3</v>
      </c>
      <c r="G114" s="21">
        <f t="shared" si="12"/>
        <v>4884.8999999999996</v>
      </c>
      <c r="H114" s="10"/>
      <c r="I114" s="21">
        <f t="shared" si="13"/>
        <v>0</v>
      </c>
      <c r="J114" s="10"/>
      <c r="K114" s="21">
        <f t="shared" si="14"/>
        <v>0</v>
      </c>
      <c r="L114" s="10">
        <v>0.7</v>
      </c>
      <c r="M114" s="21">
        <f t="shared" si="15"/>
        <v>11398.099999999999</v>
      </c>
      <c r="N114" s="10"/>
      <c r="O114" s="21">
        <f t="shared" si="16"/>
        <v>0</v>
      </c>
      <c r="P114" s="10"/>
      <c r="Q114" s="21">
        <f t="shared" si="17"/>
        <v>0</v>
      </c>
      <c r="R114" s="10"/>
      <c r="S114" s="21">
        <f t="shared" si="18"/>
        <v>0</v>
      </c>
      <c r="T114" s="10"/>
      <c r="U114" s="21">
        <f t="shared" si="19"/>
        <v>0</v>
      </c>
      <c r="V114" s="10"/>
      <c r="W114" s="21">
        <f t="shared" si="20"/>
        <v>0</v>
      </c>
      <c r="X114" s="10"/>
      <c r="Y114" s="21">
        <f t="shared" si="21"/>
        <v>0</v>
      </c>
      <c r="Z114" s="10"/>
      <c r="AA114" s="21">
        <f t="shared" si="22"/>
        <v>0</v>
      </c>
      <c r="AB114" s="10" t="str">
        <f t="shared" si="23"/>
        <v>n/a</v>
      </c>
    </row>
    <row r="115" spans="1:28" x14ac:dyDescent="0.25">
      <c r="A115" s="10" t="s">
        <v>1727</v>
      </c>
      <c r="B115" s="10" t="s">
        <v>819</v>
      </c>
      <c r="C115" s="19">
        <v>971</v>
      </c>
      <c r="D115" s="10"/>
      <c r="E115" s="10"/>
      <c r="F115" s="10">
        <v>0.3</v>
      </c>
      <c r="G115" s="21">
        <f t="shared" si="12"/>
        <v>291.3</v>
      </c>
      <c r="H115" s="10"/>
      <c r="I115" s="21">
        <f t="shared" si="13"/>
        <v>0</v>
      </c>
      <c r="J115" s="10"/>
      <c r="K115" s="21">
        <f t="shared" si="14"/>
        <v>0</v>
      </c>
      <c r="L115" s="10"/>
      <c r="M115" s="21">
        <f t="shared" si="15"/>
        <v>0</v>
      </c>
      <c r="N115" s="10"/>
      <c r="O115" s="21">
        <f t="shared" si="16"/>
        <v>0</v>
      </c>
      <c r="P115" s="10"/>
      <c r="Q115" s="21">
        <f t="shared" si="17"/>
        <v>0</v>
      </c>
      <c r="R115" s="10">
        <v>0.7</v>
      </c>
      <c r="S115" s="21">
        <f t="shared" si="18"/>
        <v>679.69999999999993</v>
      </c>
      <c r="T115" s="10"/>
      <c r="U115" s="21">
        <f t="shared" si="19"/>
        <v>0</v>
      </c>
      <c r="V115" s="10"/>
      <c r="W115" s="21">
        <f t="shared" si="20"/>
        <v>0</v>
      </c>
      <c r="X115" s="10"/>
      <c r="Y115" s="21">
        <f t="shared" si="21"/>
        <v>0</v>
      </c>
      <c r="Z115" s="10"/>
      <c r="AA115" s="21">
        <f t="shared" si="22"/>
        <v>0</v>
      </c>
      <c r="AB115" s="10" t="str">
        <f t="shared" si="23"/>
        <v>X</v>
      </c>
    </row>
    <row r="116" spans="1:28" x14ac:dyDescent="0.25">
      <c r="A116" s="10" t="s">
        <v>1728</v>
      </c>
      <c r="B116" s="10" t="s">
        <v>1729</v>
      </c>
      <c r="C116" s="10"/>
      <c r="D116" s="10" t="s">
        <v>1593</v>
      </c>
      <c r="E116" s="10"/>
      <c r="F116" s="10"/>
      <c r="G116" s="21">
        <f t="shared" si="12"/>
        <v>0</v>
      </c>
      <c r="H116" s="10"/>
      <c r="I116" s="21">
        <f t="shared" si="13"/>
        <v>0</v>
      </c>
      <c r="J116" s="10"/>
      <c r="K116" s="21">
        <f t="shared" si="14"/>
        <v>0</v>
      </c>
      <c r="L116" s="10"/>
      <c r="M116" s="21">
        <f t="shared" si="15"/>
        <v>0</v>
      </c>
      <c r="N116" s="10"/>
      <c r="O116" s="21">
        <f t="shared" si="16"/>
        <v>0</v>
      </c>
      <c r="P116" s="10"/>
      <c r="Q116" s="21">
        <f t="shared" si="17"/>
        <v>0</v>
      </c>
      <c r="R116" s="10"/>
      <c r="S116" s="21">
        <f t="shared" si="18"/>
        <v>0</v>
      </c>
      <c r="T116" s="10"/>
      <c r="U116" s="21">
        <f t="shared" si="19"/>
        <v>0</v>
      </c>
      <c r="V116" s="10"/>
      <c r="W116" s="21">
        <f t="shared" si="20"/>
        <v>0</v>
      </c>
      <c r="X116" s="10"/>
      <c r="Y116" s="21">
        <f t="shared" si="21"/>
        <v>0</v>
      </c>
      <c r="Z116" s="10"/>
      <c r="AA116" s="21">
        <f t="shared" si="22"/>
        <v>0</v>
      </c>
      <c r="AB116" s="10" t="str">
        <f t="shared" si="23"/>
        <v>X</v>
      </c>
    </row>
    <row r="117" spans="1:28" x14ac:dyDescent="0.25">
      <c r="A117" s="10" t="s">
        <v>1730</v>
      </c>
      <c r="B117" s="10" t="s">
        <v>1180</v>
      </c>
      <c r="C117" s="19">
        <v>700</v>
      </c>
      <c r="D117" s="10"/>
      <c r="E117" s="10" t="s">
        <v>1731</v>
      </c>
      <c r="F117" s="10">
        <v>0.3</v>
      </c>
      <c r="G117" s="21">
        <f t="shared" si="12"/>
        <v>210</v>
      </c>
      <c r="H117" s="10"/>
      <c r="I117" s="21">
        <f t="shared" si="13"/>
        <v>0</v>
      </c>
      <c r="J117" s="10">
        <v>0.1</v>
      </c>
      <c r="K117" s="21">
        <f t="shared" si="14"/>
        <v>70</v>
      </c>
      <c r="L117" s="10">
        <v>0.6</v>
      </c>
      <c r="M117" s="21">
        <f t="shared" si="15"/>
        <v>420</v>
      </c>
      <c r="N117" s="10"/>
      <c r="O117" s="21">
        <f t="shared" si="16"/>
        <v>0</v>
      </c>
      <c r="P117" s="10"/>
      <c r="Q117" s="21">
        <f t="shared" si="17"/>
        <v>0</v>
      </c>
      <c r="R117" s="10"/>
      <c r="S117" s="21">
        <f t="shared" si="18"/>
        <v>0</v>
      </c>
      <c r="T117" s="10"/>
      <c r="U117" s="21">
        <f t="shared" si="19"/>
        <v>0</v>
      </c>
      <c r="V117" s="10"/>
      <c r="W117" s="21">
        <f t="shared" si="20"/>
        <v>0</v>
      </c>
      <c r="X117" s="10"/>
      <c r="Y117" s="21">
        <f t="shared" si="21"/>
        <v>0</v>
      </c>
      <c r="Z117" s="10"/>
      <c r="AA117" s="21">
        <f t="shared" si="22"/>
        <v>0</v>
      </c>
      <c r="AB117" s="10" t="str">
        <f t="shared" si="23"/>
        <v>X</v>
      </c>
    </row>
    <row r="118" spans="1:28" x14ac:dyDescent="0.25">
      <c r="A118" s="10" t="s">
        <v>1732</v>
      </c>
      <c r="B118" s="10" t="s">
        <v>1733</v>
      </c>
      <c r="C118" s="10"/>
      <c r="D118" s="10"/>
      <c r="E118" s="10" t="s">
        <v>1734</v>
      </c>
      <c r="F118" s="10"/>
      <c r="G118" s="21">
        <f t="shared" si="12"/>
        <v>0</v>
      </c>
      <c r="H118" s="10"/>
      <c r="I118" s="21">
        <f t="shared" si="13"/>
        <v>0</v>
      </c>
      <c r="J118" s="10"/>
      <c r="K118" s="21">
        <f t="shared" si="14"/>
        <v>0</v>
      </c>
      <c r="L118" s="10"/>
      <c r="M118" s="21">
        <f t="shared" si="15"/>
        <v>0</v>
      </c>
      <c r="N118" s="10"/>
      <c r="O118" s="21">
        <f t="shared" si="16"/>
        <v>0</v>
      </c>
      <c r="P118" s="10"/>
      <c r="Q118" s="21">
        <f t="shared" si="17"/>
        <v>0</v>
      </c>
      <c r="R118" s="10"/>
      <c r="S118" s="21">
        <f t="shared" si="18"/>
        <v>0</v>
      </c>
      <c r="T118" s="10"/>
      <c r="U118" s="21">
        <f t="shared" si="19"/>
        <v>0</v>
      </c>
      <c r="V118" s="10"/>
      <c r="W118" s="21">
        <f t="shared" si="20"/>
        <v>0</v>
      </c>
      <c r="X118" s="10"/>
      <c r="Y118" s="21">
        <f t="shared" si="21"/>
        <v>0</v>
      </c>
      <c r="Z118" s="10"/>
      <c r="AA118" s="21">
        <f t="shared" si="22"/>
        <v>0</v>
      </c>
      <c r="AB118" s="10" t="str">
        <f t="shared" si="23"/>
        <v>X</v>
      </c>
    </row>
    <row r="119" spans="1:28" x14ac:dyDescent="0.25">
      <c r="A119" s="10" t="s">
        <v>1735</v>
      </c>
      <c r="B119" s="10" t="s">
        <v>1736</v>
      </c>
      <c r="C119" s="19">
        <v>720</v>
      </c>
      <c r="D119" s="10"/>
      <c r="E119" s="10"/>
      <c r="F119" s="10">
        <v>0.3</v>
      </c>
      <c r="G119" s="21">
        <f t="shared" si="12"/>
        <v>216</v>
      </c>
      <c r="H119" s="10"/>
      <c r="I119" s="21">
        <f t="shared" si="13"/>
        <v>0</v>
      </c>
      <c r="J119" s="10"/>
      <c r="K119" s="21">
        <f t="shared" si="14"/>
        <v>0</v>
      </c>
      <c r="L119" s="10"/>
      <c r="M119" s="21">
        <f t="shared" si="15"/>
        <v>0</v>
      </c>
      <c r="N119" s="10"/>
      <c r="O119" s="21">
        <f t="shared" si="16"/>
        <v>0</v>
      </c>
      <c r="P119" s="10"/>
      <c r="Q119" s="21">
        <f t="shared" si="17"/>
        <v>0</v>
      </c>
      <c r="R119" s="10">
        <v>0.7</v>
      </c>
      <c r="S119" s="21">
        <f t="shared" si="18"/>
        <v>503.99999999999994</v>
      </c>
      <c r="T119" s="10"/>
      <c r="U119" s="21">
        <f t="shared" si="19"/>
        <v>0</v>
      </c>
      <c r="V119" s="10"/>
      <c r="W119" s="21">
        <f t="shared" si="20"/>
        <v>0</v>
      </c>
      <c r="X119" s="10"/>
      <c r="Y119" s="21">
        <f t="shared" si="21"/>
        <v>0</v>
      </c>
      <c r="Z119" s="10"/>
      <c r="AA119" s="21">
        <f t="shared" si="22"/>
        <v>0</v>
      </c>
      <c r="AB119" s="10" t="str">
        <f t="shared" si="23"/>
        <v>X</v>
      </c>
    </row>
    <row r="120" spans="1:28" x14ac:dyDescent="0.25">
      <c r="A120" s="10" t="s">
        <v>1737</v>
      </c>
      <c r="B120" s="10" t="s">
        <v>1738</v>
      </c>
      <c r="C120" s="10"/>
      <c r="D120" s="10"/>
      <c r="E120" s="10" t="s">
        <v>1739</v>
      </c>
      <c r="F120" s="10"/>
      <c r="G120" s="21">
        <f t="shared" si="12"/>
        <v>0</v>
      </c>
      <c r="H120" s="10"/>
      <c r="I120" s="21">
        <f t="shared" si="13"/>
        <v>0</v>
      </c>
      <c r="J120" s="10"/>
      <c r="K120" s="21">
        <f t="shared" si="14"/>
        <v>0</v>
      </c>
      <c r="L120" s="10"/>
      <c r="M120" s="21">
        <f t="shared" si="15"/>
        <v>0</v>
      </c>
      <c r="N120" s="10"/>
      <c r="O120" s="21">
        <f t="shared" si="16"/>
        <v>0</v>
      </c>
      <c r="P120" s="10"/>
      <c r="Q120" s="21">
        <f t="shared" si="17"/>
        <v>0</v>
      </c>
      <c r="R120" s="10"/>
      <c r="S120" s="21">
        <f t="shared" si="18"/>
        <v>0</v>
      </c>
      <c r="T120" s="10"/>
      <c r="U120" s="21">
        <f t="shared" si="19"/>
        <v>0</v>
      </c>
      <c r="V120" s="10"/>
      <c r="W120" s="21">
        <f t="shared" si="20"/>
        <v>0</v>
      </c>
      <c r="X120" s="10"/>
      <c r="Y120" s="21">
        <f t="shared" si="21"/>
        <v>0</v>
      </c>
      <c r="Z120" s="10"/>
      <c r="AA120" s="21">
        <f t="shared" si="22"/>
        <v>0</v>
      </c>
      <c r="AB120" s="10" t="str">
        <f t="shared" si="23"/>
        <v>n/a</v>
      </c>
    </row>
    <row r="121" spans="1:28" x14ac:dyDescent="0.25">
      <c r="A121" s="10" t="s">
        <v>1740</v>
      </c>
      <c r="B121" s="10" t="s">
        <v>1741</v>
      </c>
      <c r="C121" s="19">
        <v>963</v>
      </c>
      <c r="D121" s="10"/>
      <c r="E121" s="10"/>
      <c r="F121" s="10">
        <v>0.3</v>
      </c>
      <c r="G121" s="21">
        <f t="shared" si="12"/>
        <v>288.89999999999998</v>
      </c>
      <c r="H121" s="10"/>
      <c r="I121" s="21">
        <f t="shared" si="13"/>
        <v>0</v>
      </c>
      <c r="J121" s="10"/>
      <c r="K121" s="21">
        <f t="shared" si="14"/>
        <v>0</v>
      </c>
      <c r="L121" s="10">
        <v>0.7</v>
      </c>
      <c r="M121" s="21">
        <f t="shared" si="15"/>
        <v>674.09999999999991</v>
      </c>
      <c r="N121" s="10"/>
      <c r="O121" s="21">
        <f t="shared" si="16"/>
        <v>0</v>
      </c>
      <c r="P121" s="10"/>
      <c r="Q121" s="21">
        <f t="shared" si="17"/>
        <v>0</v>
      </c>
      <c r="R121" s="10"/>
      <c r="S121" s="21">
        <f t="shared" si="18"/>
        <v>0</v>
      </c>
      <c r="T121" s="10"/>
      <c r="U121" s="21">
        <f t="shared" si="19"/>
        <v>0</v>
      </c>
      <c r="V121" s="10"/>
      <c r="W121" s="21">
        <f t="shared" si="20"/>
        <v>0</v>
      </c>
      <c r="X121" s="10"/>
      <c r="Y121" s="21">
        <f t="shared" si="21"/>
        <v>0</v>
      </c>
      <c r="Z121" s="10"/>
      <c r="AA121" s="21">
        <f t="shared" si="22"/>
        <v>0</v>
      </c>
      <c r="AB121" s="10" t="str">
        <f t="shared" si="23"/>
        <v>n/a</v>
      </c>
    </row>
    <row r="122" spans="1:28" x14ac:dyDescent="0.25">
      <c r="A122" s="10" t="s">
        <v>1742</v>
      </c>
      <c r="B122" s="10" t="s">
        <v>1743</v>
      </c>
      <c r="C122" s="19">
        <v>28360</v>
      </c>
      <c r="D122" s="10"/>
      <c r="E122" s="10" t="s">
        <v>1744</v>
      </c>
      <c r="F122" s="10">
        <v>0.3</v>
      </c>
      <c r="G122" s="21">
        <f t="shared" si="12"/>
        <v>8508</v>
      </c>
      <c r="H122" s="10"/>
      <c r="I122" s="21">
        <f t="shared" si="13"/>
        <v>0</v>
      </c>
      <c r="J122" s="10">
        <v>0.1</v>
      </c>
      <c r="K122" s="21">
        <f t="shared" si="14"/>
        <v>2836</v>
      </c>
      <c r="L122" s="10">
        <v>0.6</v>
      </c>
      <c r="M122" s="21">
        <f t="shared" si="15"/>
        <v>17016</v>
      </c>
      <c r="N122" s="10"/>
      <c r="O122" s="21">
        <f t="shared" si="16"/>
        <v>0</v>
      </c>
      <c r="P122" s="10"/>
      <c r="Q122" s="21">
        <f t="shared" si="17"/>
        <v>0</v>
      </c>
      <c r="R122" s="10"/>
      <c r="S122" s="21">
        <f t="shared" si="18"/>
        <v>0</v>
      </c>
      <c r="T122" s="10"/>
      <c r="U122" s="21">
        <f t="shared" si="19"/>
        <v>0</v>
      </c>
      <c r="V122" s="10"/>
      <c r="W122" s="21">
        <f t="shared" si="20"/>
        <v>0</v>
      </c>
      <c r="X122" s="10"/>
      <c r="Y122" s="21">
        <f t="shared" si="21"/>
        <v>0</v>
      </c>
      <c r="Z122" s="10"/>
      <c r="AA122" s="21">
        <f t="shared" si="22"/>
        <v>0</v>
      </c>
      <c r="AB122" s="10" t="str">
        <f t="shared" si="23"/>
        <v>n/a</v>
      </c>
    </row>
    <row r="123" spans="1:28" x14ac:dyDescent="0.25">
      <c r="A123" s="10" t="s">
        <v>1745</v>
      </c>
      <c r="B123" s="10" t="s">
        <v>1746</v>
      </c>
      <c r="C123" s="19">
        <v>7160</v>
      </c>
      <c r="D123" s="10"/>
      <c r="E123" s="10"/>
      <c r="F123" s="10">
        <v>0.3</v>
      </c>
      <c r="G123" s="21">
        <f t="shared" si="12"/>
        <v>2148</v>
      </c>
      <c r="H123" s="10"/>
      <c r="I123" s="21">
        <f t="shared" si="13"/>
        <v>0</v>
      </c>
      <c r="J123" s="10"/>
      <c r="K123" s="21">
        <f t="shared" si="14"/>
        <v>0</v>
      </c>
      <c r="L123" s="10">
        <v>0.7</v>
      </c>
      <c r="M123" s="21">
        <f t="shared" si="15"/>
        <v>5012</v>
      </c>
      <c r="N123" s="10"/>
      <c r="O123" s="21">
        <f t="shared" si="16"/>
        <v>0</v>
      </c>
      <c r="P123" s="10"/>
      <c r="Q123" s="21">
        <f t="shared" si="17"/>
        <v>0</v>
      </c>
      <c r="R123" s="10"/>
      <c r="S123" s="21">
        <f t="shared" si="18"/>
        <v>0</v>
      </c>
      <c r="T123" s="10"/>
      <c r="U123" s="21">
        <f t="shared" si="19"/>
        <v>0</v>
      </c>
      <c r="V123" s="10"/>
      <c r="W123" s="21">
        <f t="shared" si="20"/>
        <v>0</v>
      </c>
      <c r="X123" s="10"/>
      <c r="Y123" s="21">
        <f t="shared" si="21"/>
        <v>0</v>
      </c>
      <c r="Z123" s="10"/>
      <c r="AA123" s="21">
        <f t="shared" si="22"/>
        <v>0</v>
      </c>
      <c r="AB123" s="10" t="str">
        <f t="shared" si="23"/>
        <v>n/a</v>
      </c>
    </row>
    <row r="124" spans="1:28" x14ac:dyDescent="0.25">
      <c r="A124" s="10" t="s">
        <v>1747</v>
      </c>
      <c r="B124" s="10" t="s">
        <v>1748</v>
      </c>
      <c r="C124" s="10"/>
      <c r="D124" s="10"/>
      <c r="E124" s="10" t="s">
        <v>1749</v>
      </c>
      <c r="F124" s="10"/>
      <c r="G124" s="21">
        <f t="shared" si="12"/>
        <v>0</v>
      </c>
      <c r="H124" s="10"/>
      <c r="I124" s="21">
        <f t="shared" si="13"/>
        <v>0</v>
      </c>
      <c r="J124" s="10"/>
      <c r="K124" s="21">
        <f t="shared" si="14"/>
        <v>0</v>
      </c>
      <c r="L124" s="10"/>
      <c r="M124" s="21">
        <f t="shared" si="15"/>
        <v>0</v>
      </c>
      <c r="N124" s="10"/>
      <c r="O124" s="21">
        <f t="shared" si="16"/>
        <v>0</v>
      </c>
      <c r="P124" s="10"/>
      <c r="Q124" s="21">
        <f t="shared" si="17"/>
        <v>0</v>
      </c>
      <c r="R124" s="10"/>
      <c r="S124" s="21">
        <f t="shared" si="18"/>
        <v>0</v>
      </c>
      <c r="T124" s="10"/>
      <c r="U124" s="21">
        <f t="shared" si="19"/>
        <v>0</v>
      </c>
      <c r="V124" s="10"/>
      <c r="W124" s="21">
        <f t="shared" si="20"/>
        <v>0</v>
      </c>
      <c r="X124" s="10"/>
      <c r="Y124" s="21">
        <f t="shared" si="21"/>
        <v>0</v>
      </c>
      <c r="Z124" s="10"/>
      <c r="AA124" s="21">
        <f t="shared" si="22"/>
        <v>0</v>
      </c>
      <c r="AB124" s="10" t="str">
        <f t="shared" si="23"/>
        <v>X</v>
      </c>
    </row>
    <row r="125" spans="1:28" x14ac:dyDescent="0.25">
      <c r="A125" s="10" t="s">
        <v>1750</v>
      </c>
      <c r="B125" s="10" t="s">
        <v>1751</v>
      </c>
      <c r="C125" s="19">
        <v>30300</v>
      </c>
      <c r="D125" s="10"/>
      <c r="E125" s="10" t="s">
        <v>1752</v>
      </c>
      <c r="F125" s="10">
        <v>0.3</v>
      </c>
      <c r="G125" s="21">
        <f t="shared" si="12"/>
        <v>9090</v>
      </c>
      <c r="H125" s="10"/>
      <c r="I125" s="21">
        <f t="shared" si="13"/>
        <v>0</v>
      </c>
      <c r="J125" s="10">
        <v>0.1</v>
      </c>
      <c r="K125" s="21">
        <f t="shared" si="14"/>
        <v>3030</v>
      </c>
      <c r="L125" s="10">
        <v>0.6</v>
      </c>
      <c r="M125" s="21">
        <f t="shared" si="15"/>
        <v>18180</v>
      </c>
      <c r="N125" s="10"/>
      <c r="O125" s="21">
        <f t="shared" si="16"/>
        <v>0</v>
      </c>
      <c r="P125" s="10"/>
      <c r="Q125" s="21">
        <f t="shared" si="17"/>
        <v>0</v>
      </c>
      <c r="R125" s="10"/>
      <c r="S125" s="21">
        <f t="shared" si="18"/>
        <v>0</v>
      </c>
      <c r="T125" s="10"/>
      <c r="U125" s="21">
        <f t="shared" si="19"/>
        <v>0</v>
      </c>
      <c r="V125" s="10"/>
      <c r="W125" s="21">
        <f t="shared" si="20"/>
        <v>0</v>
      </c>
      <c r="X125" s="10"/>
      <c r="Y125" s="21">
        <f t="shared" si="21"/>
        <v>0</v>
      </c>
      <c r="Z125" s="10"/>
      <c r="AA125" s="21">
        <f t="shared" si="22"/>
        <v>0</v>
      </c>
      <c r="AB125" s="10" t="str">
        <f t="shared" si="23"/>
        <v>n/a</v>
      </c>
    </row>
    <row r="126" spans="1:28" x14ac:dyDescent="0.25">
      <c r="A126" s="10" t="s">
        <v>1753</v>
      </c>
      <c r="B126" s="10" t="s">
        <v>1754</v>
      </c>
      <c r="C126" s="10"/>
      <c r="D126" s="10"/>
      <c r="E126" s="10" t="s">
        <v>1755</v>
      </c>
      <c r="F126" s="10"/>
      <c r="G126" s="21">
        <f t="shared" si="12"/>
        <v>0</v>
      </c>
      <c r="H126" s="10"/>
      <c r="I126" s="21">
        <f t="shared" si="13"/>
        <v>0</v>
      </c>
      <c r="J126" s="10"/>
      <c r="K126" s="21">
        <f t="shared" si="14"/>
        <v>0</v>
      </c>
      <c r="L126" s="10"/>
      <c r="M126" s="21">
        <f t="shared" si="15"/>
        <v>0</v>
      </c>
      <c r="N126" s="10"/>
      <c r="O126" s="21">
        <f t="shared" si="16"/>
        <v>0</v>
      </c>
      <c r="P126" s="10"/>
      <c r="Q126" s="21">
        <f t="shared" si="17"/>
        <v>0</v>
      </c>
      <c r="R126" s="10"/>
      <c r="S126" s="21">
        <f t="shared" si="18"/>
        <v>0</v>
      </c>
      <c r="T126" s="10"/>
      <c r="U126" s="21">
        <f t="shared" si="19"/>
        <v>0</v>
      </c>
      <c r="V126" s="10"/>
      <c r="W126" s="21">
        <f t="shared" si="20"/>
        <v>0</v>
      </c>
      <c r="X126" s="10"/>
      <c r="Y126" s="21">
        <f t="shared" si="21"/>
        <v>0</v>
      </c>
      <c r="Z126" s="10"/>
      <c r="AA126" s="21">
        <f t="shared" si="22"/>
        <v>0</v>
      </c>
      <c r="AB126" s="10" t="str">
        <f t="shared" si="23"/>
        <v>X</v>
      </c>
    </row>
    <row r="127" spans="1:28" x14ac:dyDescent="0.25">
      <c r="A127" s="10" t="s">
        <v>1756</v>
      </c>
      <c r="B127" s="10" t="s">
        <v>1757</v>
      </c>
      <c r="C127" s="19">
        <v>41000</v>
      </c>
      <c r="D127" s="10"/>
      <c r="E127" s="10" t="s">
        <v>1758</v>
      </c>
      <c r="F127" s="10">
        <v>0.3</v>
      </c>
      <c r="G127" s="21">
        <f t="shared" si="12"/>
        <v>12300</v>
      </c>
      <c r="H127" s="10"/>
      <c r="I127" s="21">
        <f t="shared" si="13"/>
        <v>0</v>
      </c>
      <c r="J127" s="10"/>
      <c r="K127" s="21">
        <f t="shared" si="14"/>
        <v>0</v>
      </c>
      <c r="L127" s="10">
        <v>0.7</v>
      </c>
      <c r="M127" s="21">
        <f t="shared" si="15"/>
        <v>28699.999999999996</v>
      </c>
      <c r="N127" s="10"/>
      <c r="O127" s="21">
        <f t="shared" si="16"/>
        <v>0</v>
      </c>
      <c r="P127" s="10"/>
      <c r="Q127" s="21">
        <f t="shared" si="17"/>
        <v>0</v>
      </c>
      <c r="R127" s="10"/>
      <c r="S127" s="21">
        <f t="shared" si="18"/>
        <v>0</v>
      </c>
      <c r="T127" s="10"/>
      <c r="U127" s="21">
        <f t="shared" si="19"/>
        <v>0</v>
      </c>
      <c r="V127" s="10"/>
      <c r="W127" s="21">
        <f t="shared" si="20"/>
        <v>0</v>
      </c>
      <c r="X127" s="10"/>
      <c r="Y127" s="21">
        <f t="shared" si="21"/>
        <v>0</v>
      </c>
      <c r="Z127" s="10"/>
      <c r="AA127" s="21">
        <f t="shared" si="22"/>
        <v>0</v>
      </c>
      <c r="AB127" s="10" t="str">
        <f t="shared" si="23"/>
        <v>n/a</v>
      </c>
    </row>
    <row r="128" spans="1:28" x14ac:dyDescent="0.25">
      <c r="A128" s="10" t="s">
        <v>1759</v>
      </c>
      <c r="B128" s="10" t="s">
        <v>1760</v>
      </c>
      <c r="C128" s="19">
        <v>367</v>
      </c>
      <c r="D128" s="10"/>
      <c r="E128" s="10"/>
      <c r="F128" s="10">
        <v>0.3</v>
      </c>
      <c r="G128" s="21">
        <f t="shared" si="12"/>
        <v>110.1</v>
      </c>
      <c r="H128" s="10"/>
      <c r="I128" s="21">
        <f t="shared" si="13"/>
        <v>0</v>
      </c>
      <c r="J128" s="10"/>
      <c r="K128" s="21">
        <f t="shared" si="14"/>
        <v>0</v>
      </c>
      <c r="L128" s="10"/>
      <c r="M128" s="21">
        <f t="shared" si="15"/>
        <v>0</v>
      </c>
      <c r="N128" s="10"/>
      <c r="O128" s="21">
        <f t="shared" si="16"/>
        <v>0</v>
      </c>
      <c r="P128" s="10"/>
      <c r="Q128" s="21">
        <f t="shared" si="17"/>
        <v>0</v>
      </c>
      <c r="R128" s="10">
        <v>0.7</v>
      </c>
      <c r="S128" s="21">
        <f t="shared" si="18"/>
        <v>256.89999999999998</v>
      </c>
      <c r="T128" s="10"/>
      <c r="U128" s="21">
        <f t="shared" si="19"/>
        <v>0</v>
      </c>
      <c r="V128" s="10"/>
      <c r="W128" s="21">
        <f t="shared" si="20"/>
        <v>0</v>
      </c>
      <c r="X128" s="10"/>
      <c r="Y128" s="21">
        <f t="shared" si="21"/>
        <v>0</v>
      </c>
      <c r="Z128" s="10"/>
      <c r="AA128" s="21">
        <f t="shared" si="22"/>
        <v>0</v>
      </c>
      <c r="AB128" s="10" t="str">
        <f t="shared" si="23"/>
        <v>x</v>
      </c>
    </row>
    <row r="129" spans="1:28" x14ac:dyDescent="0.25">
      <c r="A129" s="10" t="s">
        <v>1761</v>
      </c>
      <c r="B129" s="10" t="s">
        <v>1762</v>
      </c>
      <c r="C129" s="10"/>
      <c r="D129" s="10" t="s">
        <v>1593</v>
      </c>
      <c r="E129" s="10"/>
      <c r="F129" s="10"/>
      <c r="G129" s="21">
        <f t="shared" si="12"/>
        <v>0</v>
      </c>
      <c r="H129" s="10"/>
      <c r="I129" s="21">
        <f t="shared" si="13"/>
        <v>0</v>
      </c>
      <c r="J129" s="10"/>
      <c r="K129" s="21">
        <f t="shared" si="14"/>
        <v>0</v>
      </c>
      <c r="L129" s="10"/>
      <c r="M129" s="21">
        <f t="shared" si="15"/>
        <v>0</v>
      </c>
      <c r="N129" s="10"/>
      <c r="O129" s="21">
        <f t="shared" si="16"/>
        <v>0</v>
      </c>
      <c r="P129" s="10"/>
      <c r="Q129" s="21">
        <f t="shared" si="17"/>
        <v>0</v>
      </c>
      <c r="R129" s="10"/>
      <c r="S129" s="21">
        <f t="shared" si="18"/>
        <v>0</v>
      </c>
      <c r="T129" s="10"/>
      <c r="U129" s="21">
        <f t="shared" si="19"/>
        <v>0</v>
      </c>
      <c r="V129" s="10"/>
      <c r="W129" s="21">
        <f t="shared" si="20"/>
        <v>0</v>
      </c>
      <c r="X129" s="10"/>
      <c r="Y129" s="21">
        <f t="shared" si="21"/>
        <v>0</v>
      </c>
      <c r="Z129" s="10"/>
      <c r="AA129" s="21">
        <f t="shared" si="22"/>
        <v>0</v>
      </c>
      <c r="AB129" s="10" t="str">
        <f t="shared" si="23"/>
        <v>x</v>
      </c>
    </row>
    <row r="130" spans="1:28" x14ac:dyDescent="0.25">
      <c r="A130" s="10" t="s">
        <v>1763</v>
      </c>
      <c r="B130" s="10" t="s">
        <v>1764</v>
      </c>
      <c r="C130" s="19">
        <v>1208</v>
      </c>
      <c r="D130" s="10"/>
      <c r="E130" s="10"/>
      <c r="F130" s="10">
        <v>0.3</v>
      </c>
      <c r="G130" s="21">
        <f t="shared" ref="G130:G193" si="24">F130*C130</f>
        <v>362.4</v>
      </c>
      <c r="H130" s="10"/>
      <c r="I130" s="21">
        <f t="shared" ref="I130:I135" si="25">H130*C130</f>
        <v>0</v>
      </c>
      <c r="J130" s="10"/>
      <c r="K130" s="21">
        <f t="shared" ref="K130:K193" si="26">C130*J130</f>
        <v>0</v>
      </c>
      <c r="L130" s="10"/>
      <c r="M130" s="21">
        <f t="shared" ref="M130:M193" si="27">C130*L130</f>
        <v>0</v>
      </c>
      <c r="N130" s="10"/>
      <c r="O130" s="21">
        <f t="shared" ref="O130:O193" si="28">C130*N130</f>
        <v>0</v>
      </c>
      <c r="P130" s="10"/>
      <c r="Q130" s="21">
        <f t="shared" ref="Q130:Q193" si="29">C130*P130</f>
        <v>0</v>
      </c>
      <c r="R130" s="10"/>
      <c r="S130" s="21">
        <f t="shared" ref="S130:S193" si="30">C130*R130</f>
        <v>0</v>
      </c>
      <c r="T130" s="10"/>
      <c r="U130" s="21">
        <f t="shared" ref="U130:U193" si="31">C130*T130</f>
        <v>0</v>
      </c>
      <c r="V130" s="10"/>
      <c r="W130" s="21">
        <f t="shared" ref="W130:W193" si="32">C130*V130</f>
        <v>0</v>
      </c>
      <c r="X130" s="10"/>
      <c r="Y130" s="21">
        <f t="shared" ref="Y130:Y193" si="33">C130*X130</f>
        <v>0</v>
      </c>
      <c r="Z130" s="10">
        <v>0.7</v>
      </c>
      <c r="AA130" s="21">
        <f t="shared" ref="AA130:AA193" si="34">C130*Z130</f>
        <v>845.59999999999991</v>
      </c>
      <c r="AB130" s="10" t="str">
        <f t="shared" ref="AB130:AB193" si="35">VLOOKUP(B130,table3,2,FALSE)</f>
        <v>x</v>
      </c>
    </row>
    <row r="131" spans="1:28" x14ac:dyDescent="0.25">
      <c r="A131" s="10" t="s">
        <v>1765</v>
      </c>
      <c r="B131" s="10" t="s">
        <v>1766</v>
      </c>
      <c r="C131" s="19">
        <v>1077</v>
      </c>
      <c r="D131" s="10"/>
      <c r="E131" s="10"/>
      <c r="F131" s="10">
        <v>0.3</v>
      </c>
      <c r="G131" s="21">
        <f t="shared" si="24"/>
        <v>323.09999999999997</v>
      </c>
      <c r="H131" s="10"/>
      <c r="I131" s="21">
        <f t="shared" si="25"/>
        <v>0</v>
      </c>
      <c r="J131" s="10">
        <v>0.1</v>
      </c>
      <c r="K131" s="21">
        <f t="shared" si="26"/>
        <v>107.7</v>
      </c>
      <c r="L131" s="10"/>
      <c r="M131" s="21">
        <f t="shared" si="27"/>
        <v>0</v>
      </c>
      <c r="N131" s="10">
        <v>0.6</v>
      </c>
      <c r="O131" s="21">
        <f t="shared" si="28"/>
        <v>646.19999999999993</v>
      </c>
      <c r="P131" s="10"/>
      <c r="Q131" s="21">
        <f t="shared" si="29"/>
        <v>0</v>
      </c>
      <c r="R131" s="10"/>
      <c r="S131" s="21">
        <f t="shared" si="30"/>
        <v>0</v>
      </c>
      <c r="T131" s="10"/>
      <c r="U131" s="21">
        <f t="shared" si="31"/>
        <v>0</v>
      </c>
      <c r="V131" s="10"/>
      <c r="W131" s="21">
        <f t="shared" si="32"/>
        <v>0</v>
      </c>
      <c r="X131" s="10"/>
      <c r="Y131" s="21">
        <f t="shared" si="33"/>
        <v>0</v>
      </c>
      <c r="Z131" s="10"/>
      <c r="AA131" s="21">
        <f t="shared" si="34"/>
        <v>0</v>
      </c>
      <c r="AB131" s="10" t="str">
        <f t="shared" si="35"/>
        <v>x</v>
      </c>
    </row>
    <row r="132" spans="1:28" x14ac:dyDescent="0.25">
      <c r="A132" s="10" t="s">
        <v>1767</v>
      </c>
      <c r="B132" s="10" t="s">
        <v>1768</v>
      </c>
      <c r="C132" s="19">
        <v>800</v>
      </c>
      <c r="D132" s="10"/>
      <c r="E132" s="10"/>
      <c r="F132" s="10">
        <v>0.3</v>
      </c>
      <c r="G132" s="21">
        <f t="shared" si="24"/>
        <v>240</v>
      </c>
      <c r="H132" s="10"/>
      <c r="I132" s="21">
        <f t="shared" si="25"/>
        <v>0</v>
      </c>
      <c r="J132" s="10">
        <v>0.1</v>
      </c>
      <c r="K132" s="21">
        <f t="shared" si="26"/>
        <v>80</v>
      </c>
      <c r="L132" s="10"/>
      <c r="M132" s="21">
        <f t="shared" si="27"/>
        <v>0</v>
      </c>
      <c r="N132" s="10"/>
      <c r="O132" s="21">
        <f t="shared" si="28"/>
        <v>0</v>
      </c>
      <c r="P132" s="10"/>
      <c r="Q132" s="21">
        <f t="shared" si="29"/>
        <v>0</v>
      </c>
      <c r="R132" s="10"/>
      <c r="S132" s="21">
        <f t="shared" si="30"/>
        <v>0</v>
      </c>
      <c r="T132" s="10">
        <v>0.6</v>
      </c>
      <c r="U132" s="21">
        <f t="shared" si="31"/>
        <v>480</v>
      </c>
      <c r="V132" s="10"/>
      <c r="W132" s="21">
        <f t="shared" si="32"/>
        <v>0</v>
      </c>
      <c r="X132" s="10"/>
      <c r="Y132" s="21">
        <f t="shared" si="33"/>
        <v>0</v>
      </c>
      <c r="Z132" s="10"/>
      <c r="AA132" s="21">
        <f t="shared" si="34"/>
        <v>0</v>
      </c>
      <c r="AB132" s="10" t="str">
        <f t="shared" si="35"/>
        <v>x</v>
      </c>
    </row>
    <row r="133" spans="1:28" x14ac:dyDescent="0.25">
      <c r="A133" s="10" t="s">
        <v>1769</v>
      </c>
      <c r="B133" s="10" t="s">
        <v>1770</v>
      </c>
      <c r="C133" s="19">
        <v>2491</v>
      </c>
      <c r="D133" s="10"/>
      <c r="E133" s="10"/>
      <c r="F133" s="10">
        <v>0.3</v>
      </c>
      <c r="G133" s="21">
        <f t="shared" si="24"/>
        <v>747.3</v>
      </c>
      <c r="H133" s="10"/>
      <c r="I133" s="21">
        <f t="shared" si="25"/>
        <v>0</v>
      </c>
      <c r="J133" s="10">
        <v>0.1</v>
      </c>
      <c r="K133" s="21">
        <f t="shared" si="26"/>
        <v>249.10000000000002</v>
      </c>
      <c r="L133" s="10"/>
      <c r="M133" s="21">
        <f t="shared" si="27"/>
        <v>0</v>
      </c>
      <c r="N133" s="10">
        <v>0.6</v>
      </c>
      <c r="O133" s="21">
        <f t="shared" si="28"/>
        <v>1494.6</v>
      </c>
      <c r="P133" s="10"/>
      <c r="Q133" s="21">
        <f t="shared" si="29"/>
        <v>0</v>
      </c>
      <c r="R133" s="10"/>
      <c r="S133" s="21">
        <f t="shared" si="30"/>
        <v>0</v>
      </c>
      <c r="T133" s="10"/>
      <c r="U133" s="21">
        <f t="shared" si="31"/>
        <v>0</v>
      </c>
      <c r="V133" s="10"/>
      <c r="W133" s="21">
        <f t="shared" si="32"/>
        <v>0</v>
      </c>
      <c r="X133" s="10"/>
      <c r="Y133" s="21">
        <f t="shared" si="33"/>
        <v>0</v>
      </c>
      <c r="Z133" s="10"/>
      <c r="AA133" s="21">
        <f t="shared" si="34"/>
        <v>0</v>
      </c>
      <c r="AB133" s="10" t="str">
        <f t="shared" si="35"/>
        <v>x</v>
      </c>
    </row>
    <row r="134" spans="1:28" x14ac:dyDescent="0.25">
      <c r="A134" s="10" t="s">
        <v>1771</v>
      </c>
      <c r="B134" s="10" t="s">
        <v>1772</v>
      </c>
      <c r="C134" s="10"/>
      <c r="D134" s="10"/>
      <c r="E134" s="10" t="s">
        <v>1773</v>
      </c>
      <c r="F134" s="10"/>
      <c r="G134" s="21">
        <f t="shared" si="24"/>
        <v>0</v>
      </c>
      <c r="H134" s="10"/>
      <c r="I134" s="21">
        <f t="shared" si="25"/>
        <v>0</v>
      </c>
      <c r="J134" s="10"/>
      <c r="K134" s="21">
        <f t="shared" si="26"/>
        <v>0</v>
      </c>
      <c r="L134" s="10"/>
      <c r="M134" s="21">
        <f t="shared" si="27"/>
        <v>0</v>
      </c>
      <c r="N134" s="10"/>
      <c r="O134" s="21">
        <f t="shared" si="28"/>
        <v>0</v>
      </c>
      <c r="P134" s="10"/>
      <c r="Q134" s="21">
        <f t="shared" si="29"/>
        <v>0</v>
      </c>
      <c r="R134" s="10"/>
      <c r="S134" s="21">
        <f t="shared" si="30"/>
        <v>0</v>
      </c>
      <c r="T134" s="10"/>
      <c r="U134" s="21">
        <f t="shared" si="31"/>
        <v>0</v>
      </c>
      <c r="V134" s="10"/>
      <c r="W134" s="21">
        <f t="shared" si="32"/>
        <v>0</v>
      </c>
      <c r="X134" s="10"/>
      <c r="Y134" s="21">
        <f t="shared" si="33"/>
        <v>0</v>
      </c>
      <c r="Z134" s="10"/>
      <c r="AA134" s="21">
        <f t="shared" si="34"/>
        <v>0</v>
      </c>
      <c r="AB134" s="10" t="str">
        <f t="shared" si="35"/>
        <v>x</v>
      </c>
    </row>
    <row r="135" spans="1:28" x14ac:dyDescent="0.25">
      <c r="A135" s="10" t="s">
        <v>1774</v>
      </c>
      <c r="B135" s="10" t="s">
        <v>1775</v>
      </c>
      <c r="C135" s="19">
        <v>4592</v>
      </c>
      <c r="D135" s="10"/>
      <c r="E135" s="10"/>
      <c r="F135" s="10">
        <v>0.3</v>
      </c>
      <c r="G135" s="21">
        <f t="shared" si="24"/>
        <v>1377.6</v>
      </c>
      <c r="H135" s="10"/>
      <c r="I135" s="21">
        <f t="shared" si="25"/>
        <v>0</v>
      </c>
      <c r="J135" s="10"/>
      <c r="K135" s="21">
        <f t="shared" si="26"/>
        <v>0</v>
      </c>
      <c r="L135" s="10">
        <v>0.7</v>
      </c>
      <c r="M135" s="21">
        <f t="shared" si="27"/>
        <v>3214.3999999999996</v>
      </c>
      <c r="N135" s="10"/>
      <c r="O135" s="21">
        <f t="shared" si="28"/>
        <v>0</v>
      </c>
      <c r="P135" s="10"/>
      <c r="Q135" s="21">
        <f t="shared" si="29"/>
        <v>0</v>
      </c>
      <c r="R135" s="10"/>
      <c r="S135" s="21">
        <f t="shared" si="30"/>
        <v>0</v>
      </c>
      <c r="T135" s="10"/>
      <c r="U135" s="21">
        <f t="shared" si="31"/>
        <v>0</v>
      </c>
      <c r="V135" s="10"/>
      <c r="W135" s="21">
        <f t="shared" si="32"/>
        <v>0</v>
      </c>
      <c r="X135" s="10"/>
      <c r="Y135" s="21">
        <f t="shared" si="33"/>
        <v>0</v>
      </c>
      <c r="Z135" s="10"/>
      <c r="AA135" s="21">
        <f t="shared" si="34"/>
        <v>0</v>
      </c>
      <c r="AB135" s="10" t="str">
        <f t="shared" si="35"/>
        <v>x</v>
      </c>
    </row>
    <row r="136" spans="1:28" x14ac:dyDescent="0.25">
      <c r="A136" s="10" t="s">
        <v>1776</v>
      </c>
      <c r="B136" s="10" t="s">
        <v>1777</v>
      </c>
      <c r="C136" s="19">
        <v>992</v>
      </c>
      <c r="D136" s="10"/>
      <c r="E136" s="10" t="s">
        <v>1778</v>
      </c>
      <c r="F136" s="10">
        <v>0.3</v>
      </c>
      <c r="G136" s="21">
        <f t="shared" si="24"/>
        <v>297.59999999999997</v>
      </c>
      <c r="H136" s="10" t="s">
        <v>1779</v>
      </c>
      <c r="I136" s="21"/>
      <c r="J136" s="10">
        <v>0.1</v>
      </c>
      <c r="K136" s="21">
        <f t="shared" si="26"/>
        <v>99.2</v>
      </c>
      <c r="L136" s="10"/>
      <c r="M136" s="21">
        <f t="shared" si="27"/>
        <v>0</v>
      </c>
      <c r="N136" s="10">
        <v>0.6</v>
      </c>
      <c r="O136" s="21">
        <f t="shared" si="28"/>
        <v>595.19999999999993</v>
      </c>
      <c r="P136" s="10"/>
      <c r="Q136" s="21">
        <f t="shared" si="29"/>
        <v>0</v>
      </c>
      <c r="R136" s="10"/>
      <c r="S136" s="21">
        <f t="shared" si="30"/>
        <v>0</v>
      </c>
      <c r="T136" s="10"/>
      <c r="U136" s="21">
        <f t="shared" si="31"/>
        <v>0</v>
      </c>
      <c r="V136" s="10"/>
      <c r="W136" s="21">
        <f t="shared" si="32"/>
        <v>0</v>
      </c>
      <c r="X136" s="10"/>
      <c r="Y136" s="21">
        <f t="shared" si="33"/>
        <v>0</v>
      </c>
      <c r="Z136" s="10"/>
      <c r="AA136" s="21">
        <f t="shared" si="34"/>
        <v>0</v>
      </c>
      <c r="AB136" s="10" t="str">
        <f t="shared" si="35"/>
        <v>x</v>
      </c>
    </row>
    <row r="137" spans="1:28" x14ac:dyDescent="0.25">
      <c r="A137" s="10" t="s">
        <v>1780</v>
      </c>
      <c r="B137" s="10" t="s">
        <v>1222</v>
      </c>
      <c r="C137" s="19">
        <v>10000</v>
      </c>
      <c r="D137" s="10"/>
      <c r="E137" s="10" t="s">
        <v>1781</v>
      </c>
      <c r="F137" s="10">
        <v>0.3</v>
      </c>
      <c r="G137" s="21">
        <f t="shared" si="24"/>
        <v>3000</v>
      </c>
      <c r="H137" s="10"/>
      <c r="I137" s="21">
        <f t="shared" ref="I137:I200" si="36">H137*C137</f>
        <v>0</v>
      </c>
      <c r="J137" s="10"/>
      <c r="K137" s="21">
        <f t="shared" si="26"/>
        <v>0</v>
      </c>
      <c r="L137" s="10">
        <v>0.7</v>
      </c>
      <c r="M137" s="21">
        <f t="shared" si="27"/>
        <v>7000</v>
      </c>
      <c r="N137" s="10"/>
      <c r="O137" s="21">
        <f t="shared" si="28"/>
        <v>0</v>
      </c>
      <c r="P137" s="10"/>
      <c r="Q137" s="21">
        <f t="shared" si="29"/>
        <v>0</v>
      </c>
      <c r="R137" s="10"/>
      <c r="S137" s="21">
        <f t="shared" si="30"/>
        <v>0</v>
      </c>
      <c r="T137" s="10"/>
      <c r="U137" s="21">
        <f t="shared" si="31"/>
        <v>0</v>
      </c>
      <c r="V137" s="10"/>
      <c r="W137" s="21">
        <f t="shared" si="32"/>
        <v>0</v>
      </c>
      <c r="X137" s="10"/>
      <c r="Y137" s="21">
        <f t="shared" si="33"/>
        <v>0</v>
      </c>
      <c r="Z137" s="10"/>
      <c r="AA137" s="21">
        <f t="shared" si="34"/>
        <v>0</v>
      </c>
      <c r="AB137" s="10" t="str">
        <f t="shared" si="35"/>
        <v>x</v>
      </c>
    </row>
    <row r="138" spans="1:28" x14ac:dyDescent="0.25">
      <c r="A138" s="10" t="s">
        <v>1782</v>
      </c>
      <c r="B138" s="10" t="s">
        <v>1783</v>
      </c>
      <c r="C138" s="19">
        <v>1800</v>
      </c>
      <c r="D138" s="10"/>
      <c r="E138" s="10" t="s">
        <v>1784</v>
      </c>
      <c r="F138" s="10">
        <v>0.3</v>
      </c>
      <c r="G138" s="21">
        <f t="shared" si="24"/>
        <v>540</v>
      </c>
      <c r="H138" s="10"/>
      <c r="I138" s="21">
        <f t="shared" si="36"/>
        <v>0</v>
      </c>
      <c r="J138" s="10"/>
      <c r="K138" s="21">
        <f t="shared" si="26"/>
        <v>0</v>
      </c>
      <c r="L138" s="10">
        <v>0.7</v>
      </c>
      <c r="M138" s="21">
        <f t="shared" si="27"/>
        <v>1260</v>
      </c>
      <c r="N138" s="10"/>
      <c r="O138" s="21">
        <f t="shared" si="28"/>
        <v>0</v>
      </c>
      <c r="P138" s="10"/>
      <c r="Q138" s="21">
        <f t="shared" si="29"/>
        <v>0</v>
      </c>
      <c r="R138" s="10"/>
      <c r="S138" s="21">
        <f t="shared" si="30"/>
        <v>0</v>
      </c>
      <c r="T138" s="10"/>
      <c r="U138" s="21">
        <f t="shared" si="31"/>
        <v>0</v>
      </c>
      <c r="V138" s="10"/>
      <c r="W138" s="21">
        <f t="shared" si="32"/>
        <v>0</v>
      </c>
      <c r="X138" s="10"/>
      <c r="Y138" s="21">
        <f t="shared" si="33"/>
        <v>0</v>
      </c>
      <c r="Z138" s="10"/>
      <c r="AA138" s="21">
        <f t="shared" si="34"/>
        <v>0</v>
      </c>
      <c r="AB138" s="10" t="str">
        <f t="shared" si="35"/>
        <v>x</v>
      </c>
    </row>
    <row r="139" spans="1:28" x14ac:dyDescent="0.25">
      <c r="A139" s="10" t="s">
        <v>1785</v>
      </c>
      <c r="B139" s="10" t="s">
        <v>1786</v>
      </c>
      <c r="C139" s="10"/>
      <c r="D139" s="10" t="s">
        <v>1593</v>
      </c>
      <c r="E139" s="10"/>
      <c r="F139" s="10"/>
      <c r="G139" s="21">
        <f t="shared" si="24"/>
        <v>0</v>
      </c>
      <c r="H139" s="10"/>
      <c r="I139" s="21">
        <f t="shared" si="36"/>
        <v>0</v>
      </c>
      <c r="J139" s="10"/>
      <c r="K139" s="21">
        <f t="shared" si="26"/>
        <v>0</v>
      </c>
      <c r="L139" s="10"/>
      <c r="M139" s="21">
        <f t="shared" si="27"/>
        <v>0</v>
      </c>
      <c r="N139" s="10"/>
      <c r="O139" s="21">
        <f t="shared" si="28"/>
        <v>0</v>
      </c>
      <c r="P139" s="10"/>
      <c r="Q139" s="21">
        <f t="shared" si="29"/>
        <v>0</v>
      </c>
      <c r="R139" s="10"/>
      <c r="S139" s="21">
        <f t="shared" si="30"/>
        <v>0</v>
      </c>
      <c r="T139" s="10"/>
      <c r="U139" s="21">
        <f t="shared" si="31"/>
        <v>0</v>
      </c>
      <c r="V139" s="10"/>
      <c r="W139" s="21">
        <f t="shared" si="32"/>
        <v>0</v>
      </c>
      <c r="X139" s="10"/>
      <c r="Y139" s="21">
        <f t="shared" si="33"/>
        <v>0</v>
      </c>
      <c r="Z139" s="10"/>
      <c r="AA139" s="21">
        <f t="shared" si="34"/>
        <v>0</v>
      </c>
      <c r="AB139" s="10" t="str">
        <f t="shared" si="35"/>
        <v>x</v>
      </c>
    </row>
    <row r="140" spans="1:28" x14ac:dyDescent="0.25">
      <c r="A140" s="10" t="s">
        <v>1787</v>
      </c>
      <c r="B140" s="10" t="s">
        <v>1788</v>
      </c>
      <c r="C140" s="19">
        <v>2947</v>
      </c>
      <c r="D140" s="10"/>
      <c r="E140" s="10" t="s">
        <v>1789</v>
      </c>
      <c r="F140" s="10">
        <v>0.3</v>
      </c>
      <c r="G140" s="21">
        <f t="shared" si="24"/>
        <v>884.1</v>
      </c>
      <c r="H140" s="10"/>
      <c r="I140" s="21">
        <f t="shared" si="36"/>
        <v>0</v>
      </c>
      <c r="J140" s="10">
        <v>0.1</v>
      </c>
      <c r="K140" s="21">
        <f t="shared" si="26"/>
        <v>294.7</v>
      </c>
      <c r="L140" s="10"/>
      <c r="M140" s="21">
        <f t="shared" si="27"/>
        <v>0</v>
      </c>
      <c r="N140" s="10">
        <v>0.6</v>
      </c>
      <c r="O140" s="21">
        <f t="shared" si="28"/>
        <v>1768.2</v>
      </c>
      <c r="P140" s="10"/>
      <c r="Q140" s="21">
        <f t="shared" si="29"/>
        <v>0</v>
      </c>
      <c r="R140" s="10"/>
      <c r="S140" s="21">
        <f t="shared" si="30"/>
        <v>0</v>
      </c>
      <c r="T140" s="10"/>
      <c r="U140" s="21">
        <f t="shared" si="31"/>
        <v>0</v>
      </c>
      <c r="V140" s="10"/>
      <c r="W140" s="21">
        <f t="shared" si="32"/>
        <v>0</v>
      </c>
      <c r="X140" s="10"/>
      <c r="Y140" s="21">
        <f t="shared" si="33"/>
        <v>0</v>
      </c>
      <c r="Z140" s="10"/>
      <c r="AA140" s="21">
        <f t="shared" si="34"/>
        <v>0</v>
      </c>
      <c r="AB140" s="10" t="str">
        <f t="shared" si="35"/>
        <v>x</v>
      </c>
    </row>
    <row r="141" spans="1:28" x14ac:dyDescent="0.25">
      <c r="A141" s="10" t="s">
        <v>1790</v>
      </c>
      <c r="B141" s="10" t="s">
        <v>1791</v>
      </c>
      <c r="C141" s="10"/>
      <c r="D141" s="10" t="s">
        <v>1593</v>
      </c>
      <c r="E141" s="10"/>
      <c r="F141" s="10"/>
      <c r="G141" s="21">
        <f t="shared" si="24"/>
        <v>0</v>
      </c>
      <c r="H141" s="10"/>
      <c r="I141" s="21">
        <f t="shared" si="36"/>
        <v>0</v>
      </c>
      <c r="J141" s="10"/>
      <c r="K141" s="21">
        <f t="shared" si="26"/>
        <v>0</v>
      </c>
      <c r="L141" s="10"/>
      <c r="M141" s="21">
        <f t="shared" si="27"/>
        <v>0</v>
      </c>
      <c r="N141" s="10"/>
      <c r="O141" s="21">
        <f t="shared" si="28"/>
        <v>0</v>
      </c>
      <c r="P141" s="10"/>
      <c r="Q141" s="21">
        <f t="shared" si="29"/>
        <v>0</v>
      </c>
      <c r="R141" s="10"/>
      <c r="S141" s="21">
        <f t="shared" si="30"/>
        <v>0</v>
      </c>
      <c r="T141" s="10"/>
      <c r="U141" s="21">
        <f t="shared" si="31"/>
        <v>0</v>
      </c>
      <c r="V141" s="10"/>
      <c r="W141" s="21">
        <f t="shared" si="32"/>
        <v>0</v>
      </c>
      <c r="X141" s="10"/>
      <c r="Y141" s="21">
        <f t="shared" si="33"/>
        <v>0</v>
      </c>
      <c r="Z141" s="10"/>
      <c r="AA141" s="21">
        <f t="shared" si="34"/>
        <v>0</v>
      </c>
      <c r="AB141" s="10" t="str">
        <f t="shared" si="35"/>
        <v>x</v>
      </c>
    </row>
    <row r="142" spans="1:28" x14ac:dyDescent="0.25">
      <c r="A142" s="10" t="s">
        <v>1792</v>
      </c>
      <c r="B142" s="10" t="s">
        <v>1793</v>
      </c>
      <c r="C142" s="19">
        <v>1711</v>
      </c>
      <c r="D142" s="10"/>
      <c r="E142" s="10" t="s">
        <v>1794</v>
      </c>
      <c r="F142" s="10">
        <v>0.3</v>
      </c>
      <c r="G142" s="21">
        <f t="shared" si="24"/>
        <v>513.29999999999995</v>
      </c>
      <c r="H142" s="10"/>
      <c r="I142" s="21">
        <f t="shared" si="36"/>
        <v>0</v>
      </c>
      <c r="J142" s="10">
        <v>0.1</v>
      </c>
      <c r="K142" s="21">
        <f t="shared" si="26"/>
        <v>171.10000000000002</v>
      </c>
      <c r="L142" s="10">
        <v>0.6</v>
      </c>
      <c r="M142" s="21">
        <f t="shared" si="27"/>
        <v>1026.5999999999999</v>
      </c>
      <c r="N142" s="10"/>
      <c r="O142" s="21">
        <f t="shared" si="28"/>
        <v>0</v>
      </c>
      <c r="P142" s="10"/>
      <c r="Q142" s="21">
        <f t="shared" si="29"/>
        <v>0</v>
      </c>
      <c r="R142" s="10"/>
      <c r="S142" s="21">
        <f t="shared" si="30"/>
        <v>0</v>
      </c>
      <c r="T142" s="10"/>
      <c r="U142" s="21">
        <f t="shared" si="31"/>
        <v>0</v>
      </c>
      <c r="V142" s="10"/>
      <c r="W142" s="21">
        <f t="shared" si="32"/>
        <v>0</v>
      </c>
      <c r="X142" s="10"/>
      <c r="Y142" s="21">
        <f t="shared" si="33"/>
        <v>0</v>
      </c>
      <c r="Z142" s="10"/>
      <c r="AA142" s="21">
        <f t="shared" si="34"/>
        <v>0</v>
      </c>
      <c r="AB142" s="10" t="str">
        <f t="shared" si="35"/>
        <v>x</v>
      </c>
    </row>
    <row r="143" spans="1:28" x14ac:dyDescent="0.25">
      <c r="A143" s="10" t="s">
        <v>1795</v>
      </c>
      <c r="B143" s="10" t="s">
        <v>1796</v>
      </c>
      <c r="C143" s="19">
        <v>407</v>
      </c>
      <c r="D143" s="10"/>
      <c r="E143" s="10" t="s">
        <v>1797</v>
      </c>
      <c r="F143" s="10">
        <v>0.3</v>
      </c>
      <c r="G143" s="21">
        <f t="shared" si="24"/>
        <v>122.1</v>
      </c>
      <c r="H143" s="10"/>
      <c r="I143" s="21">
        <f t="shared" si="36"/>
        <v>0</v>
      </c>
      <c r="J143" s="10">
        <v>0.1</v>
      </c>
      <c r="K143" s="21">
        <f t="shared" si="26"/>
        <v>40.700000000000003</v>
      </c>
      <c r="L143" s="10">
        <v>0.6</v>
      </c>
      <c r="M143" s="21">
        <f t="shared" si="27"/>
        <v>244.2</v>
      </c>
      <c r="N143" s="10"/>
      <c r="O143" s="21">
        <f t="shared" si="28"/>
        <v>0</v>
      </c>
      <c r="P143" s="10"/>
      <c r="Q143" s="21">
        <f t="shared" si="29"/>
        <v>0</v>
      </c>
      <c r="R143" s="10"/>
      <c r="S143" s="21">
        <f t="shared" si="30"/>
        <v>0</v>
      </c>
      <c r="T143" s="10"/>
      <c r="U143" s="21">
        <f t="shared" si="31"/>
        <v>0</v>
      </c>
      <c r="V143" s="10"/>
      <c r="W143" s="21">
        <f t="shared" si="32"/>
        <v>0</v>
      </c>
      <c r="X143" s="10"/>
      <c r="Y143" s="21">
        <f t="shared" si="33"/>
        <v>0</v>
      </c>
      <c r="Z143" s="10"/>
      <c r="AA143" s="21">
        <f t="shared" si="34"/>
        <v>0</v>
      </c>
      <c r="AB143" s="10" t="str">
        <f t="shared" si="35"/>
        <v>x</v>
      </c>
    </row>
    <row r="144" spans="1:28" x14ac:dyDescent="0.25">
      <c r="A144" s="10" t="s">
        <v>1798</v>
      </c>
      <c r="B144" s="23" t="s">
        <v>1799</v>
      </c>
      <c r="C144" s="19">
        <v>4061</v>
      </c>
      <c r="D144" s="10"/>
      <c r="E144" s="10"/>
      <c r="F144" s="10">
        <v>0.3</v>
      </c>
      <c r="G144" s="21">
        <f t="shared" si="24"/>
        <v>1218.3</v>
      </c>
      <c r="H144" s="10"/>
      <c r="I144" s="21">
        <f t="shared" si="36"/>
        <v>0</v>
      </c>
      <c r="J144" s="10">
        <v>0.1</v>
      </c>
      <c r="K144" s="21">
        <f t="shared" si="26"/>
        <v>406.1</v>
      </c>
      <c r="L144" s="10">
        <v>0.6</v>
      </c>
      <c r="M144" s="21">
        <f t="shared" si="27"/>
        <v>2436.6</v>
      </c>
      <c r="N144" s="10"/>
      <c r="O144" s="21">
        <f t="shared" si="28"/>
        <v>0</v>
      </c>
      <c r="P144" s="10"/>
      <c r="Q144" s="21">
        <f t="shared" si="29"/>
        <v>0</v>
      </c>
      <c r="R144" s="10"/>
      <c r="S144" s="21">
        <f t="shared" si="30"/>
        <v>0</v>
      </c>
      <c r="T144" s="10"/>
      <c r="U144" s="21">
        <f t="shared" si="31"/>
        <v>0</v>
      </c>
      <c r="V144" s="10"/>
      <c r="W144" s="21">
        <f t="shared" si="32"/>
        <v>0</v>
      </c>
      <c r="X144" s="10"/>
      <c r="Y144" s="21">
        <f t="shared" si="33"/>
        <v>0</v>
      </c>
      <c r="Z144" s="10"/>
      <c r="AA144" s="21">
        <f t="shared" si="34"/>
        <v>0</v>
      </c>
      <c r="AB144" s="10" t="s">
        <v>913</v>
      </c>
    </row>
    <row r="145" spans="1:28" x14ac:dyDescent="0.25">
      <c r="A145" s="10" t="s">
        <v>1800</v>
      </c>
      <c r="B145" s="10" t="s">
        <v>1801</v>
      </c>
      <c r="C145" s="19">
        <v>3032</v>
      </c>
      <c r="D145" s="10"/>
      <c r="E145" s="10"/>
      <c r="F145" s="10">
        <v>0.3</v>
      </c>
      <c r="G145" s="21">
        <f t="shared" si="24"/>
        <v>909.6</v>
      </c>
      <c r="H145" s="10"/>
      <c r="I145" s="21">
        <f t="shared" si="36"/>
        <v>0</v>
      </c>
      <c r="J145" s="10"/>
      <c r="K145" s="21">
        <f t="shared" si="26"/>
        <v>0</v>
      </c>
      <c r="L145" s="10"/>
      <c r="M145" s="21">
        <f t="shared" si="27"/>
        <v>0</v>
      </c>
      <c r="N145" s="10"/>
      <c r="O145" s="21">
        <f t="shared" si="28"/>
        <v>0</v>
      </c>
      <c r="P145" s="10"/>
      <c r="Q145" s="21">
        <f t="shared" si="29"/>
        <v>0</v>
      </c>
      <c r="R145" s="10">
        <v>0.7</v>
      </c>
      <c r="S145" s="21">
        <f t="shared" si="30"/>
        <v>2122.4</v>
      </c>
      <c r="T145" s="10"/>
      <c r="U145" s="21">
        <f t="shared" si="31"/>
        <v>0</v>
      </c>
      <c r="V145" s="10"/>
      <c r="W145" s="21">
        <f t="shared" si="32"/>
        <v>0</v>
      </c>
      <c r="X145" s="10"/>
      <c r="Y145" s="21">
        <f t="shared" si="33"/>
        <v>0</v>
      </c>
      <c r="Z145" s="10"/>
      <c r="AA145" s="21">
        <f t="shared" si="34"/>
        <v>0</v>
      </c>
      <c r="AB145" s="10" t="str">
        <f t="shared" si="35"/>
        <v>x</v>
      </c>
    </row>
    <row r="146" spans="1:28" x14ac:dyDescent="0.25">
      <c r="A146" s="10" t="s">
        <v>1802</v>
      </c>
      <c r="B146" s="10" t="s">
        <v>1803</v>
      </c>
      <c r="C146" s="19">
        <v>1320</v>
      </c>
      <c r="D146" s="10"/>
      <c r="E146" s="10" t="s">
        <v>1804</v>
      </c>
      <c r="F146" s="10">
        <v>0.3</v>
      </c>
      <c r="G146" s="21">
        <f t="shared" si="24"/>
        <v>396</v>
      </c>
      <c r="H146" s="10"/>
      <c r="I146" s="21">
        <f t="shared" si="36"/>
        <v>0</v>
      </c>
      <c r="J146" s="10"/>
      <c r="K146" s="21">
        <f t="shared" si="26"/>
        <v>0</v>
      </c>
      <c r="L146" s="10">
        <v>0.7</v>
      </c>
      <c r="M146" s="21">
        <f t="shared" si="27"/>
        <v>923.99999999999989</v>
      </c>
      <c r="N146" s="10"/>
      <c r="O146" s="21">
        <f t="shared" si="28"/>
        <v>0</v>
      </c>
      <c r="P146" s="10"/>
      <c r="Q146" s="21">
        <f t="shared" si="29"/>
        <v>0</v>
      </c>
      <c r="R146" s="10"/>
      <c r="S146" s="21">
        <f t="shared" si="30"/>
        <v>0</v>
      </c>
      <c r="T146" s="10"/>
      <c r="U146" s="21">
        <f t="shared" si="31"/>
        <v>0</v>
      </c>
      <c r="V146" s="10"/>
      <c r="W146" s="21">
        <f t="shared" si="32"/>
        <v>0</v>
      </c>
      <c r="X146" s="10"/>
      <c r="Y146" s="21">
        <f t="shared" si="33"/>
        <v>0</v>
      </c>
      <c r="Z146" s="10"/>
      <c r="AA146" s="21">
        <f t="shared" si="34"/>
        <v>0</v>
      </c>
      <c r="AB146" s="10" t="str">
        <f t="shared" si="35"/>
        <v>x</v>
      </c>
    </row>
    <row r="147" spans="1:28" x14ac:dyDescent="0.25">
      <c r="A147" s="10" t="s">
        <v>1805</v>
      </c>
      <c r="B147" s="10" t="s">
        <v>1806</v>
      </c>
      <c r="C147" s="19">
        <v>5670</v>
      </c>
      <c r="D147" s="10"/>
      <c r="E147" s="10"/>
      <c r="F147" s="10">
        <v>0.3</v>
      </c>
      <c r="G147" s="21">
        <f t="shared" si="24"/>
        <v>1701</v>
      </c>
      <c r="H147" s="10"/>
      <c r="I147" s="21">
        <f t="shared" si="36"/>
        <v>0</v>
      </c>
      <c r="J147" s="10">
        <v>0.1</v>
      </c>
      <c r="K147" s="21">
        <f t="shared" si="26"/>
        <v>567</v>
      </c>
      <c r="L147" s="10">
        <v>0.6</v>
      </c>
      <c r="M147" s="21">
        <f t="shared" si="27"/>
        <v>3402</v>
      </c>
      <c r="N147" s="10"/>
      <c r="O147" s="21">
        <f t="shared" si="28"/>
        <v>0</v>
      </c>
      <c r="P147" s="10"/>
      <c r="Q147" s="21">
        <f t="shared" si="29"/>
        <v>0</v>
      </c>
      <c r="R147" s="10"/>
      <c r="S147" s="21">
        <f t="shared" si="30"/>
        <v>0</v>
      </c>
      <c r="T147" s="10"/>
      <c r="U147" s="21">
        <f t="shared" si="31"/>
        <v>0</v>
      </c>
      <c r="V147" s="10"/>
      <c r="W147" s="21">
        <f t="shared" si="32"/>
        <v>0</v>
      </c>
      <c r="X147" s="10"/>
      <c r="Y147" s="21">
        <f t="shared" si="33"/>
        <v>0</v>
      </c>
      <c r="Z147" s="10"/>
      <c r="AA147" s="21">
        <f t="shared" si="34"/>
        <v>0</v>
      </c>
      <c r="AB147" s="10" t="s">
        <v>913</v>
      </c>
    </row>
    <row r="148" spans="1:28" x14ac:dyDescent="0.25">
      <c r="A148" s="10" t="s">
        <v>1807</v>
      </c>
      <c r="B148" s="10" t="s">
        <v>1808</v>
      </c>
      <c r="C148" s="10"/>
      <c r="D148" s="10" t="s">
        <v>1593</v>
      </c>
      <c r="E148" s="10"/>
      <c r="F148" s="10"/>
      <c r="G148" s="21">
        <f t="shared" si="24"/>
        <v>0</v>
      </c>
      <c r="H148" s="10"/>
      <c r="I148" s="21">
        <f t="shared" si="36"/>
        <v>0</v>
      </c>
      <c r="J148" s="10"/>
      <c r="K148" s="21">
        <f t="shared" si="26"/>
        <v>0</v>
      </c>
      <c r="L148" s="10"/>
      <c r="M148" s="21">
        <f t="shared" si="27"/>
        <v>0</v>
      </c>
      <c r="N148" s="10"/>
      <c r="O148" s="21">
        <f t="shared" si="28"/>
        <v>0</v>
      </c>
      <c r="P148" s="10"/>
      <c r="Q148" s="21">
        <f t="shared" si="29"/>
        <v>0</v>
      </c>
      <c r="R148" s="10"/>
      <c r="S148" s="21">
        <f t="shared" si="30"/>
        <v>0</v>
      </c>
      <c r="T148" s="10"/>
      <c r="U148" s="21">
        <f t="shared" si="31"/>
        <v>0</v>
      </c>
      <c r="V148" s="10"/>
      <c r="W148" s="21">
        <f t="shared" si="32"/>
        <v>0</v>
      </c>
      <c r="X148" s="10"/>
      <c r="Y148" s="21">
        <f t="shared" si="33"/>
        <v>0</v>
      </c>
      <c r="Z148" s="10"/>
      <c r="AA148" s="21">
        <f t="shared" si="34"/>
        <v>0</v>
      </c>
      <c r="AB148" s="10" t="str">
        <f t="shared" si="35"/>
        <v>x</v>
      </c>
    </row>
    <row r="149" spans="1:28" x14ac:dyDescent="0.25">
      <c r="A149" s="10" t="s">
        <v>1809</v>
      </c>
      <c r="B149" s="10" t="s">
        <v>1810</v>
      </c>
      <c r="C149" s="10"/>
      <c r="D149" s="10"/>
      <c r="E149" s="10" t="s">
        <v>1811</v>
      </c>
      <c r="F149" s="10"/>
      <c r="G149" s="21">
        <f t="shared" si="24"/>
        <v>0</v>
      </c>
      <c r="H149" s="10"/>
      <c r="I149" s="21">
        <f t="shared" si="36"/>
        <v>0</v>
      </c>
      <c r="J149" s="10"/>
      <c r="K149" s="21">
        <f t="shared" si="26"/>
        <v>0</v>
      </c>
      <c r="L149" s="10"/>
      <c r="M149" s="21">
        <f t="shared" si="27"/>
        <v>0</v>
      </c>
      <c r="N149" s="10"/>
      <c r="O149" s="21">
        <f t="shared" si="28"/>
        <v>0</v>
      </c>
      <c r="P149" s="10"/>
      <c r="Q149" s="21">
        <f t="shared" si="29"/>
        <v>0</v>
      </c>
      <c r="R149" s="10"/>
      <c r="S149" s="21">
        <f t="shared" si="30"/>
        <v>0</v>
      </c>
      <c r="T149" s="10"/>
      <c r="U149" s="21">
        <f t="shared" si="31"/>
        <v>0</v>
      </c>
      <c r="V149" s="10"/>
      <c r="W149" s="21">
        <f t="shared" si="32"/>
        <v>0</v>
      </c>
      <c r="X149" s="10"/>
      <c r="Y149" s="21">
        <f t="shared" si="33"/>
        <v>0</v>
      </c>
      <c r="Z149" s="10"/>
      <c r="AA149" s="21">
        <f t="shared" si="34"/>
        <v>0</v>
      </c>
      <c r="AB149" s="10" t="str">
        <f t="shared" si="35"/>
        <v>x</v>
      </c>
    </row>
    <row r="150" spans="1:28" x14ac:dyDescent="0.25">
      <c r="A150" s="10" t="s">
        <v>1812</v>
      </c>
      <c r="B150" s="10" t="s">
        <v>1813</v>
      </c>
      <c r="C150" s="10"/>
      <c r="D150" s="10"/>
      <c r="E150" s="10" t="s">
        <v>1814</v>
      </c>
      <c r="F150" s="10"/>
      <c r="G150" s="21">
        <f t="shared" si="24"/>
        <v>0</v>
      </c>
      <c r="H150" s="10"/>
      <c r="I150" s="21">
        <f t="shared" si="36"/>
        <v>0</v>
      </c>
      <c r="J150" s="10"/>
      <c r="K150" s="21">
        <f t="shared" si="26"/>
        <v>0</v>
      </c>
      <c r="L150" s="10"/>
      <c r="M150" s="21">
        <f t="shared" si="27"/>
        <v>0</v>
      </c>
      <c r="N150" s="10"/>
      <c r="O150" s="21">
        <f t="shared" si="28"/>
        <v>0</v>
      </c>
      <c r="P150" s="10"/>
      <c r="Q150" s="21">
        <f t="shared" si="29"/>
        <v>0</v>
      </c>
      <c r="R150" s="10"/>
      <c r="S150" s="21">
        <f t="shared" si="30"/>
        <v>0</v>
      </c>
      <c r="T150" s="10"/>
      <c r="U150" s="21">
        <f t="shared" si="31"/>
        <v>0</v>
      </c>
      <c r="V150" s="10"/>
      <c r="W150" s="21">
        <f t="shared" si="32"/>
        <v>0</v>
      </c>
      <c r="X150" s="10"/>
      <c r="Y150" s="21">
        <f t="shared" si="33"/>
        <v>0</v>
      </c>
      <c r="Z150" s="10"/>
      <c r="AA150" s="21">
        <f t="shared" si="34"/>
        <v>0</v>
      </c>
      <c r="AB150" s="10" t="str">
        <f t="shared" si="35"/>
        <v>x</v>
      </c>
    </row>
    <row r="151" spans="1:28" x14ac:dyDescent="0.25">
      <c r="A151" s="10" t="s">
        <v>1815</v>
      </c>
      <c r="B151" s="10" t="s">
        <v>1816</v>
      </c>
      <c r="C151" s="19">
        <v>632</v>
      </c>
      <c r="D151" s="10"/>
      <c r="E151" s="10" t="s">
        <v>1817</v>
      </c>
      <c r="F151" s="10">
        <v>0.3</v>
      </c>
      <c r="G151" s="21">
        <f t="shared" si="24"/>
        <v>189.6</v>
      </c>
      <c r="H151" s="10"/>
      <c r="I151" s="21">
        <f t="shared" si="36"/>
        <v>0</v>
      </c>
      <c r="J151" s="10"/>
      <c r="K151" s="21">
        <f t="shared" si="26"/>
        <v>0</v>
      </c>
      <c r="L151" s="10"/>
      <c r="M151" s="21">
        <f t="shared" si="27"/>
        <v>0</v>
      </c>
      <c r="N151" s="10"/>
      <c r="O151" s="21">
        <f t="shared" si="28"/>
        <v>0</v>
      </c>
      <c r="P151" s="10"/>
      <c r="Q151" s="21">
        <f t="shared" si="29"/>
        <v>0</v>
      </c>
      <c r="R151" s="10">
        <v>0.7</v>
      </c>
      <c r="S151" s="21">
        <f t="shared" si="30"/>
        <v>442.4</v>
      </c>
      <c r="T151" s="10"/>
      <c r="U151" s="21">
        <f t="shared" si="31"/>
        <v>0</v>
      </c>
      <c r="V151" s="10"/>
      <c r="W151" s="21">
        <f t="shared" si="32"/>
        <v>0</v>
      </c>
      <c r="X151" s="10"/>
      <c r="Y151" s="21">
        <f t="shared" si="33"/>
        <v>0</v>
      </c>
      <c r="Z151" s="10"/>
      <c r="AA151" s="21">
        <f t="shared" si="34"/>
        <v>0</v>
      </c>
      <c r="AB151" s="10" t="str">
        <f t="shared" si="35"/>
        <v>x</v>
      </c>
    </row>
    <row r="152" spans="1:28" x14ac:dyDescent="0.25">
      <c r="A152" s="10" t="s">
        <v>1818</v>
      </c>
      <c r="B152" s="10" t="s">
        <v>1819</v>
      </c>
      <c r="C152" s="19">
        <v>632</v>
      </c>
      <c r="D152" s="10"/>
      <c r="E152" s="10" t="s">
        <v>1820</v>
      </c>
      <c r="F152" s="10">
        <v>0.3</v>
      </c>
      <c r="G152" s="21">
        <f t="shared" si="24"/>
        <v>189.6</v>
      </c>
      <c r="H152" s="10"/>
      <c r="I152" s="21">
        <f t="shared" si="36"/>
        <v>0</v>
      </c>
      <c r="J152" s="10"/>
      <c r="K152" s="21">
        <f t="shared" si="26"/>
        <v>0</v>
      </c>
      <c r="L152" s="10">
        <v>0.7</v>
      </c>
      <c r="M152" s="21">
        <f t="shared" si="27"/>
        <v>442.4</v>
      </c>
      <c r="N152" s="10"/>
      <c r="O152" s="21">
        <f t="shared" si="28"/>
        <v>0</v>
      </c>
      <c r="P152" s="10"/>
      <c r="Q152" s="21">
        <f t="shared" si="29"/>
        <v>0</v>
      </c>
      <c r="R152" s="10"/>
      <c r="S152" s="21">
        <f t="shared" si="30"/>
        <v>0</v>
      </c>
      <c r="T152" s="10"/>
      <c r="U152" s="21">
        <f t="shared" si="31"/>
        <v>0</v>
      </c>
      <c r="V152" s="10"/>
      <c r="W152" s="21">
        <f t="shared" si="32"/>
        <v>0</v>
      </c>
      <c r="X152" s="10"/>
      <c r="Y152" s="21">
        <f t="shared" si="33"/>
        <v>0</v>
      </c>
      <c r="Z152" s="10"/>
      <c r="AA152" s="21">
        <f t="shared" si="34"/>
        <v>0</v>
      </c>
      <c r="AB152" s="10" t="str">
        <f t="shared" si="35"/>
        <v>x</v>
      </c>
    </row>
    <row r="153" spans="1:28" x14ac:dyDescent="0.25">
      <c r="A153" s="10" t="s">
        <v>1821</v>
      </c>
      <c r="B153" s="10" t="s">
        <v>1822</v>
      </c>
      <c r="C153" s="10"/>
      <c r="D153" s="10"/>
      <c r="E153" s="10" t="s">
        <v>1823</v>
      </c>
      <c r="F153" s="10"/>
      <c r="G153" s="21">
        <f t="shared" si="24"/>
        <v>0</v>
      </c>
      <c r="H153" s="10"/>
      <c r="I153" s="21">
        <f t="shared" si="36"/>
        <v>0</v>
      </c>
      <c r="J153" s="10"/>
      <c r="K153" s="21">
        <f t="shared" si="26"/>
        <v>0</v>
      </c>
      <c r="L153" s="10"/>
      <c r="M153" s="21">
        <f t="shared" si="27"/>
        <v>0</v>
      </c>
      <c r="N153" s="10"/>
      <c r="O153" s="21">
        <f t="shared" si="28"/>
        <v>0</v>
      </c>
      <c r="P153" s="10"/>
      <c r="Q153" s="21">
        <f t="shared" si="29"/>
        <v>0</v>
      </c>
      <c r="R153" s="10"/>
      <c r="S153" s="21">
        <f t="shared" si="30"/>
        <v>0</v>
      </c>
      <c r="T153" s="10"/>
      <c r="U153" s="21">
        <f t="shared" si="31"/>
        <v>0</v>
      </c>
      <c r="V153" s="10"/>
      <c r="W153" s="21">
        <f t="shared" si="32"/>
        <v>0</v>
      </c>
      <c r="X153" s="10"/>
      <c r="Y153" s="21">
        <f t="shared" si="33"/>
        <v>0</v>
      </c>
      <c r="Z153" s="10"/>
      <c r="AA153" s="21">
        <f t="shared" si="34"/>
        <v>0</v>
      </c>
      <c r="AB153" s="10" t="str">
        <f t="shared" si="35"/>
        <v>x</v>
      </c>
    </row>
    <row r="154" spans="1:28" x14ac:dyDescent="0.25">
      <c r="A154" s="10" t="s">
        <v>1824</v>
      </c>
      <c r="B154" s="10" t="s">
        <v>1825</v>
      </c>
      <c r="C154" s="10"/>
      <c r="D154" s="10"/>
      <c r="E154" s="10" t="s">
        <v>1826</v>
      </c>
      <c r="F154" s="10"/>
      <c r="G154" s="21">
        <f t="shared" si="24"/>
        <v>0</v>
      </c>
      <c r="H154" s="10"/>
      <c r="I154" s="21">
        <f t="shared" si="36"/>
        <v>0</v>
      </c>
      <c r="J154" s="10"/>
      <c r="K154" s="21">
        <f t="shared" si="26"/>
        <v>0</v>
      </c>
      <c r="L154" s="10"/>
      <c r="M154" s="21">
        <f t="shared" si="27"/>
        <v>0</v>
      </c>
      <c r="N154" s="10"/>
      <c r="O154" s="21">
        <f t="shared" si="28"/>
        <v>0</v>
      </c>
      <c r="P154" s="10"/>
      <c r="Q154" s="21">
        <f t="shared" si="29"/>
        <v>0</v>
      </c>
      <c r="R154" s="10"/>
      <c r="S154" s="21">
        <f t="shared" si="30"/>
        <v>0</v>
      </c>
      <c r="T154" s="10"/>
      <c r="U154" s="21">
        <f t="shared" si="31"/>
        <v>0</v>
      </c>
      <c r="V154" s="10"/>
      <c r="W154" s="21">
        <f t="shared" si="32"/>
        <v>0</v>
      </c>
      <c r="X154" s="10"/>
      <c r="Y154" s="21">
        <f t="shared" si="33"/>
        <v>0</v>
      </c>
      <c r="Z154" s="10"/>
      <c r="AA154" s="21">
        <f t="shared" si="34"/>
        <v>0</v>
      </c>
      <c r="AB154" s="10" t="str">
        <f t="shared" si="35"/>
        <v>x</v>
      </c>
    </row>
    <row r="155" spans="1:28" x14ac:dyDescent="0.25">
      <c r="A155" s="10" t="s">
        <v>1827</v>
      </c>
      <c r="B155" s="10" t="s">
        <v>1828</v>
      </c>
      <c r="C155" s="19">
        <v>943</v>
      </c>
      <c r="D155" s="10"/>
      <c r="E155" s="10" t="s">
        <v>1829</v>
      </c>
      <c r="F155" s="10">
        <v>0.3</v>
      </c>
      <c r="G155" s="21">
        <f t="shared" si="24"/>
        <v>282.89999999999998</v>
      </c>
      <c r="H155" s="10"/>
      <c r="I155" s="21">
        <f t="shared" si="36"/>
        <v>0</v>
      </c>
      <c r="J155" s="10"/>
      <c r="K155" s="21">
        <f t="shared" si="26"/>
        <v>0</v>
      </c>
      <c r="L155" s="10"/>
      <c r="M155" s="21">
        <f t="shared" si="27"/>
        <v>0</v>
      </c>
      <c r="N155" s="10"/>
      <c r="O155" s="21">
        <f t="shared" si="28"/>
        <v>0</v>
      </c>
      <c r="P155" s="10"/>
      <c r="Q155" s="21">
        <f t="shared" si="29"/>
        <v>0</v>
      </c>
      <c r="R155" s="10">
        <v>0.7</v>
      </c>
      <c r="S155" s="21">
        <f t="shared" si="30"/>
        <v>660.09999999999991</v>
      </c>
      <c r="T155" s="10"/>
      <c r="U155" s="21">
        <f t="shared" si="31"/>
        <v>0</v>
      </c>
      <c r="V155" s="10"/>
      <c r="W155" s="21">
        <f t="shared" si="32"/>
        <v>0</v>
      </c>
      <c r="X155" s="10"/>
      <c r="Y155" s="21">
        <f t="shared" si="33"/>
        <v>0</v>
      </c>
      <c r="Z155" s="10"/>
      <c r="AA155" s="21">
        <f t="shared" si="34"/>
        <v>0</v>
      </c>
      <c r="AB155" s="10" t="str">
        <f t="shared" si="35"/>
        <v>x</v>
      </c>
    </row>
    <row r="156" spans="1:28" x14ac:dyDescent="0.25">
      <c r="A156" s="10" t="s">
        <v>1830</v>
      </c>
      <c r="B156" s="10" t="s">
        <v>1831</v>
      </c>
      <c r="C156" s="10"/>
      <c r="D156" s="10"/>
      <c r="E156" s="10" t="s">
        <v>1832</v>
      </c>
      <c r="F156" s="10"/>
      <c r="G156" s="21">
        <f t="shared" si="24"/>
        <v>0</v>
      </c>
      <c r="H156" s="10"/>
      <c r="I156" s="21">
        <f t="shared" si="36"/>
        <v>0</v>
      </c>
      <c r="J156" s="10"/>
      <c r="K156" s="21">
        <f t="shared" si="26"/>
        <v>0</v>
      </c>
      <c r="L156" s="10"/>
      <c r="M156" s="21">
        <f t="shared" si="27"/>
        <v>0</v>
      </c>
      <c r="N156" s="10"/>
      <c r="O156" s="21">
        <f t="shared" si="28"/>
        <v>0</v>
      </c>
      <c r="P156" s="10"/>
      <c r="Q156" s="21">
        <f t="shared" si="29"/>
        <v>0</v>
      </c>
      <c r="R156" s="10"/>
      <c r="S156" s="21">
        <f t="shared" si="30"/>
        <v>0</v>
      </c>
      <c r="T156" s="10"/>
      <c r="U156" s="21">
        <f t="shared" si="31"/>
        <v>0</v>
      </c>
      <c r="V156" s="10"/>
      <c r="W156" s="21">
        <f t="shared" si="32"/>
        <v>0</v>
      </c>
      <c r="X156" s="10"/>
      <c r="Y156" s="21">
        <f t="shared" si="33"/>
        <v>0</v>
      </c>
      <c r="Z156" s="10"/>
      <c r="AA156" s="21">
        <f t="shared" si="34"/>
        <v>0</v>
      </c>
      <c r="AB156" s="10" t="str">
        <f t="shared" si="35"/>
        <v>x</v>
      </c>
    </row>
    <row r="157" spans="1:28" x14ac:dyDescent="0.25">
      <c r="A157" s="10" t="s">
        <v>1833</v>
      </c>
      <c r="B157" s="10" t="s">
        <v>1834</v>
      </c>
      <c r="C157" s="19">
        <v>937</v>
      </c>
      <c r="D157" s="10"/>
      <c r="E157" s="10"/>
      <c r="F157" s="10">
        <v>0.3</v>
      </c>
      <c r="G157" s="21">
        <f t="shared" si="24"/>
        <v>281.09999999999997</v>
      </c>
      <c r="H157" s="10"/>
      <c r="I157" s="21">
        <f t="shared" si="36"/>
        <v>0</v>
      </c>
      <c r="J157" s="10"/>
      <c r="K157" s="21">
        <f t="shared" si="26"/>
        <v>0</v>
      </c>
      <c r="L157" s="10">
        <v>0.7</v>
      </c>
      <c r="M157" s="21">
        <f t="shared" si="27"/>
        <v>655.9</v>
      </c>
      <c r="N157" s="10"/>
      <c r="O157" s="21">
        <f t="shared" si="28"/>
        <v>0</v>
      </c>
      <c r="P157" s="10"/>
      <c r="Q157" s="21">
        <f t="shared" si="29"/>
        <v>0</v>
      </c>
      <c r="R157" s="10"/>
      <c r="S157" s="21">
        <f t="shared" si="30"/>
        <v>0</v>
      </c>
      <c r="T157" s="10"/>
      <c r="U157" s="21">
        <f t="shared" si="31"/>
        <v>0</v>
      </c>
      <c r="V157" s="10"/>
      <c r="W157" s="21">
        <f t="shared" si="32"/>
        <v>0</v>
      </c>
      <c r="X157" s="10"/>
      <c r="Y157" s="21">
        <f t="shared" si="33"/>
        <v>0</v>
      </c>
      <c r="Z157" s="10"/>
      <c r="AA157" s="21">
        <f t="shared" si="34"/>
        <v>0</v>
      </c>
      <c r="AB157" s="10" t="str">
        <f t="shared" si="35"/>
        <v>x</v>
      </c>
    </row>
    <row r="158" spans="1:28" x14ac:dyDescent="0.25">
      <c r="A158" s="10" t="s">
        <v>1835</v>
      </c>
      <c r="B158" s="10" t="s">
        <v>1836</v>
      </c>
      <c r="C158" s="19"/>
      <c r="D158" s="10"/>
      <c r="E158" s="10" t="s">
        <v>1837</v>
      </c>
      <c r="F158" s="10"/>
      <c r="G158" s="21">
        <f t="shared" si="24"/>
        <v>0</v>
      </c>
      <c r="H158" s="10"/>
      <c r="I158" s="21">
        <f t="shared" si="36"/>
        <v>0</v>
      </c>
      <c r="J158" s="10"/>
      <c r="K158" s="21">
        <f t="shared" si="26"/>
        <v>0</v>
      </c>
      <c r="L158" s="10"/>
      <c r="M158" s="21">
        <f t="shared" si="27"/>
        <v>0</v>
      </c>
      <c r="N158" s="10"/>
      <c r="O158" s="21">
        <f t="shared" si="28"/>
        <v>0</v>
      </c>
      <c r="P158" s="10"/>
      <c r="Q158" s="21">
        <f t="shared" si="29"/>
        <v>0</v>
      </c>
      <c r="R158" s="10"/>
      <c r="S158" s="21">
        <f t="shared" si="30"/>
        <v>0</v>
      </c>
      <c r="T158" s="10"/>
      <c r="U158" s="21">
        <f t="shared" si="31"/>
        <v>0</v>
      </c>
      <c r="V158" s="10"/>
      <c r="W158" s="21">
        <f t="shared" si="32"/>
        <v>0</v>
      </c>
      <c r="X158" s="10"/>
      <c r="Y158" s="21">
        <f t="shared" si="33"/>
        <v>0</v>
      </c>
      <c r="Z158" s="10"/>
      <c r="AA158" s="21">
        <f t="shared" si="34"/>
        <v>0</v>
      </c>
      <c r="AB158" s="10" t="s">
        <v>913</v>
      </c>
    </row>
    <row r="159" spans="1:28" x14ac:dyDescent="0.25">
      <c r="A159" s="10" t="s">
        <v>1838</v>
      </c>
      <c r="B159" s="10" t="s">
        <v>1839</v>
      </c>
      <c r="C159" s="19">
        <v>6723</v>
      </c>
      <c r="D159" s="10"/>
      <c r="E159" s="10" t="s">
        <v>1840</v>
      </c>
      <c r="F159" s="10">
        <v>0.3</v>
      </c>
      <c r="G159" s="21">
        <f t="shared" si="24"/>
        <v>2016.8999999999999</v>
      </c>
      <c r="H159" s="10"/>
      <c r="I159" s="21">
        <f t="shared" si="36"/>
        <v>0</v>
      </c>
      <c r="J159" s="10"/>
      <c r="K159" s="21">
        <f t="shared" si="26"/>
        <v>0</v>
      </c>
      <c r="L159" s="10">
        <v>0.7</v>
      </c>
      <c r="M159" s="21">
        <f t="shared" si="27"/>
        <v>4706.0999999999995</v>
      </c>
      <c r="N159" s="10"/>
      <c r="O159" s="21">
        <f t="shared" si="28"/>
        <v>0</v>
      </c>
      <c r="P159" s="10"/>
      <c r="Q159" s="21">
        <f t="shared" si="29"/>
        <v>0</v>
      </c>
      <c r="R159" s="10"/>
      <c r="S159" s="21">
        <f t="shared" si="30"/>
        <v>0</v>
      </c>
      <c r="T159" s="10"/>
      <c r="U159" s="21">
        <f t="shared" si="31"/>
        <v>0</v>
      </c>
      <c r="V159" s="10"/>
      <c r="W159" s="21">
        <f t="shared" si="32"/>
        <v>0</v>
      </c>
      <c r="X159" s="10"/>
      <c r="Y159" s="21">
        <f t="shared" si="33"/>
        <v>0</v>
      </c>
      <c r="Z159" s="10"/>
      <c r="AA159" s="21">
        <f t="shared" si="34"/>
        <v>0</v>
      </c>
      <c r="AB159" s="10" t="str">
        <f t="shared" si="35"/>
        <v>x</v>
      </c>
    </row>
    <row r="160" spans="1:28" x14ac:dyDescent="0.25">
      <c r="A160" s="10" t="s">
        <v>1841</v>
      </c>
      <c r="B160" s="10" t="s">
        <v>1842</v>
      </c>
      <c r="C160" s="19">
        <v>819</v>
      </c>
      <c r="D160" s="10"/>
      <c r="E160" s="10"/>
      <c r="F160" s="10">
        <v>0.3</v>
      </c>
      <c r="G160" s="21">
        <f t="shared" si="24"/>
        <v>245.7</v>
      </c>
      <c r="H160" s="10"/>
      <c r="I160" s="21">
        <f t="shared" si="36"/>
        <v>0</v>
      </c>
      <c r="J160" s="10"/>
      <c r="K160" s="21">
        <f t="shared" si="26"/>
        <v>0</v>
      </c>
      <c r="L160" s="10">
        <v>0.7</v>
      </c>
      <c r="M160" s="21">
        <f t="shared" si="27"/>
        <v>573.29999999999995</v>
      </c>
      <c r="N160" s="10"/>
      <c r="O160" s="21">
        <f t="shared" si="28"/>
        <v>0</v>
      </c>
      <c r="P160" s="10"/>
      <c r="Q160" s="21">
        <f t="shared" si="29"/>
        <v>0</v>
      </c>
      <c r="R160" s="10"/>
      <c r="S160" s="21">
        <f t="shared" si="30"/>
        <v>0</v>
      </c>
      <c r="T160" s="10"/>
      <c r="U160" s="21">
        <f t="shared" si="31"/>
        <v>0</v>
      </c>
      <c r="V160" s="10"/>
      <c r="W160" s="21">
        <f t="shared" si="32"/>
        <v>0</v>
      </c>
      <c r="X160" s="10"/>
      <c r="Y160" s="21">
        <f t="shared" si="33"/>
        <v>0</v>
      </c>
      <c r="Z160" s="10"/>
      <c r="AA160" s="21">
        <f t="shared" si="34"/>
        <v>0</v>
      </c>
      <c r="AB160" s="10" t="s">
        <v>913</v>
      </c>
    </row>
    <row r="161" spans="1:28" x14ac:dyDescent="0.25">
      <c r="A161" s="10" t="s">
        <v>1843</v>
      </c>
      <c r="B161" s="10" t="s">
        <v>1844</v>
      </c>
      <c r="C161" s="19">
        <v>730</v>
      </c>
      <c r="D161" s="10"/>
      <c r="E161" s="10"/>
      <c r="F161" s="10">
        <v>0.3</v>
      </c>
      <c r="G161" s="21">
        <f t="shared" si="24"/>
        <v>219</v>
      </c>
      <c r="H161" s="10"/>
      <c r="I161" s="21">
        <f t="shared" si="36"/>
        <v>0</v>
      </c>
      <c r="J161" s="10"/>
      <c r="K161" s="21">
        <f t="shared" si="26"/>
        <v>0</v>
      </c>
      <c r="L161" s="10"/>
      <c r="M161" s="21">
        <f t="shared" si="27"/>
        <v>0</v>
      </c>
      <c r="N161" s="10"/>
      <c r="O161" s="21">
        <f t="shared" si="28"/>
        <v>0</v>
      </c>
      <c r="P161" s="10"/>
      <c r="Q161" s="21">
        <f t="shared" si="29"/>
        <v>0</v>
      </c>
      <c r="R161" s="10">
        <v>0.7</v>
      </c>
      <c r="S161" s="21">
        <f t="shared" si="30"/>
        <v>510.99999999999994</v>
      </c>
      <c r="T161" s="10"/>
      <c r="U161" s="21">
        <f t="shared" si="31"/>
        <v>0</v>
      </c>
      <c r="V161" s="10"/>
      <c r="W161" s="21">
        <f t="shared" si="32"/>
        <v>0</v>
      </c>
      <c r="X161" s="10"/>
      <c r="Y161" s="21">
        <f t="shared" si="33"/>
        <v>0</v>
      </c>
      <c r="Z161" s="10"/>
      <c r="AA161" s="21">
        <f t="shared" si="34"/>
        <v>0</v>
      </c>
      <c r="AB161" s="10" t="str">
        <f t="shared" si="35"/>
        <v>x</v>
      </c>
    </row>
    <row r="162" spans="1:28" x14ac:dyDescent="0.25">
      <c r="A162" s="10" t="s">
        <v>1845</v>
      </c>
      <c r="B162" s="10" t="s">
        <v>1846</v>
      </c>
      <c r="C162" s="19">
        <v>1180</v>
      </c>
      <c r="D162" s="10"/>
      <c r="E162" s="10" t="s">
        <v>1847</v>
      </c>
      <c r="F162" s="10">
        <v>0.3</v>
      </c>
      <c r="G162" s="21">
        <f t="shared" si="24"/>
        <v>354</v>
      </c>
      <c r="H162" s="10"/>
      <c r="I162" s="21">
        <f t="shared" si="36"/>
        <v>0</v>
      </c>
      <c r="J162" s="10">
        <v>0.1</v>
      </c>
      <c r="K162" s="21">
        <f t="shared" si="26"/>
        <v>118</v>
      </c>
      <c r="L162" s="10"/>
      <c r="M162" s="21">
        <f t="shared" si="27"/>
        <v>0</v>
      </c>
      <c r="N162" s="10"/>
      <c r="O162" s="21">
        <f t="shared" si="28"/>
        <v>0</v>
      </c>
      <c r="P162" s="10"/>
      <c r="Q162" s="21">
        <f t="shared" si="29"/>
        <v>0</v>
      </c>
      <c r="R162" s="10"/>
      <c r="S162" s="21">
        <f t="shared" si="30"/>
        <v>0</v>
      </c>
      <c r="T162" s="10">
        <v>0.6</v>
      </c>
      <c r="U162" s="21">
        <f t="shared" si="31"/>
        <v>708</v>
      </c>
      <c r="V162" s="10"/>
      <c r="W162" s="21">
        <f t="shared" si="32"/>
        <v>0</v>
      </c>
      <c r="X162" s="10"/>
      <c r="Y162" s="21">
        <f t="shared" si="33"/>
        <v>0</v>
      </c>
      <c r="Z162" s="10"/>
      <c r="AA162" s="21">
        <f t="shared" si="34"/>
        <v>0</v>
      </c>
      <c r="AB162" s="10" t="s">
        <v>913</v>
      </c>
    </row>
    <row r="163" spans="1:28" x14ac:dyDescent="0.25">
      <c r="A163" s="10" t="s">
        <v>1848</v>
      </c>
      <c r="B163" s="10" t="s">
        <v>674</v>
      </c>
      <c r="C163" s="10"/>
      <c r="D163" s="10" t="s">
        <v>1849</v>
      </c>
      <c r="E163" s="10"/>
      <c r="F163" s="10"/>
      <c r="G163" s="21">
        <f t="shared" si="24"/>
        <v>0</v>
      </c>
      <c r="H163" s="10"/>
      <c r="I163" s="21">
        <f t="shared" si="36"/>
        <v>0</v>
      </c>
      <c r="J163" s="10"/>
      <c r="K163" s="21">
        <f t="shared" si="26"/>
        <v>0</v>
      </c>
      <c r="L163" s="10"/>
      <c r="M163" s="21">
        <f t="shared" si="27"/>
        <v>0</v>
      </c>
      <c r="N163" s="10"/>
      <c r="O163" s="21">
        <f t="shared" si="28"/>
        <v>0</v>
      </c>
      <c r="P163" s="10"/>
      <c r="Q163" s="21">
        <f t="shared" si="29"/>
        <v>0</v>
      </c>
      <c r="R163" s="10"/>
      <c r="S163" s="21">
        <f t="shared" si="30"/>
        <v>0</v>
      </c>
      <c r="T163" s="10"/>
      <c r="U163" s="21">
        <f t="shared" si="31"/>
        <v>0</v>
      </c>
      <c r="V163" s="10"/>
      <c r="W163" s="21">
        <f t="shared" si="32"/>
        <v>0</v>
      </c>
      <c r="X163" s="10"/>
      <c r="Y163" s="21">
        <f t="shared" si="33"/>
        <v>0</v>
      </c>
      <c r="Z163" s="10"/>
      <c r="AA163" s="21">
        <f t="shared" si="34"/>
        <v>0</v>
      </c>
      <c r="AB163" s="10" t="s">
        <v>913</v>
      </c>
    </row>
    <row r="164" spans="1:28" x14ac:dyDescent="0.25">
      <c r="A164" s="10" t="s">
        <v>1850</v>
      </c>
      <c r="B164" s="10" t="s">
        <v>1851</v>
      </c>
      <c r="C164" s="19">
        <v>2031</v>
      </c>
      <c r="D164" s="10"/>
      <c r="E164" s="10"/>
      <c r="F164" s="10">
        <v>0.3</v>
      </c>
      <c r="G164" s="21">
        <f t="shared" si="24"/>
        <v>609.29999999999995</v>
      </c>
      <c r="H164" s="10"/>
      <c r="I164" s="21">
        <f t="shared" si="36"/>
        <v>0</v>
      </c>
      <c r="J164" s="10"/>
      <c r="K164" s="21">
        <f t="shared" si="26"/>
        <v>0</v>
      </c>
      <c r="L164" s="10"/>
      <c r="M164" s="21">
        <f t="shared" si="27"/>
        <v>0</v>
      </c>
      <c r="N164" s="10"/>
      <c r="O164" s="21">
        <f t="shared" si="28"/>
        <v>0</v>
      </c>
      <c r="P164" s="10"/>
      <c r="Q164" s="21">
        <f t="shared" si="29"/>
        <v>0</v>
      </c>
      <c r="R164" s="10">
        <v>0.7</v>
      </c>
      <c r="S164" s="21">
        <f t="shared" si="30"/>
        <v>1421.6999999999998</v>
      </c>
      <c r="T164" s="10"/>
      <c r="U164" s="21">
        <f t="shared" si="31"/>
        <v>0</v>
      </c>
      <c r="V164" s="10"/>
      <c r="W164" s="21">
        <f t="shared" si="32"/>
        <v>0</v>
      </c>
      <c r="X164" s="10"/>
      <c r="Y164" s="21">
        <f t="shared" si="33"/>
        <v>0</v>
      </c>
      <c r="Z164" s="10"/>
      <c r="AA164" s="21">
        <f t="shared" si="34"/>
        <v>0</v>
      </c>
      <c r="AB164" s="10" t="str">
        <f t="shared" si="35"/>
        <v>x</v>
      </c>
    </row>
    <row r="165" spans="1:28" x14ac:dyDescent="0.25">
      <c r="A165" s="10" t="s">
        <v>1852</v>
      </c>
      <c r="B165" s="10" t="s">
        <v>1853</v>
      </c>
      <c r="C165" s="19">
        <v>1991</v>
      </c>
      <c r="D165" s="10"/>
      <c r="E165" s="10"/>
      <c r="F165" s="10">
        <v>0.3</v>
      </c>
      <c r="G165" s="21">
        <f t="shared" si="24"/>
        <v>597.29999999999995</v>
      </c>
      <c r="H165" s="10"/>
      <c r="I165" s="21">
        <f t="shared" si="36"/>
        <v>0</v>
      </c>
      <c r="J165" s="10">
        <v>0.1</v>
      </c>
      <c r="K165" s="21">
        <f t="shared" si="26"/>
        <v>199.10000000000002</v>
      </c>
      <c r="L165" s="10"/>
      <c r="M165" s="21">
        <f t="shared" si="27"/>
        <v>0</v>
      </c>
      <c r="N165" s="10">
        <v>0.6</v>
      </c>
      <c r="O165" s="21">
        <f t="shared" si="28"/>
        <v>1194.5999999999999</v>
      </c>
      <c r="P165" s="10"/>
      <c r="Q165" s="21">
        <f t="shared" si="29"/>
        <v>0</v>
      </c>
      <c r="R165" s="10"/>
      <c r="S165" s="21">
        <f t="shared" si="30"/>
        <v>0</v>
      </c>
      <c r="T165" s="10"/>
      <c r="U165" s="21">
        <f t="shared" si="31"/>
        <v>0</v>
      </c>
      <c r="V165" s="10"/>
      <c r="W165" s="21">
        <f t="shared" si="32"/>
        <v>0</v>
      </c>
      <c r="X165" s="10"/>
      <c r="Y165" s="21">
        <f t="shared" si="33"/>
        <v>0</v>
      </c>
      <c r="Z165" s="10"/>
      <c r="AA165" s="21">
        <f t="shared" si="34"/>
        <v>0</v>
      </c>
      <c r="AB165" s="10" t="str">
        <f t="shared" si="35"/>
        <v>x</v>
      </c>
    </row>
    <row r="166" spans="1:28" x14ac:dyDescent="0.25">
      <c r="A166" s="10" t="s">
        <v>1854</v>
      </c>
      <c r="B166" s="10" t="s">
        <v>1855</v>
      </c>
      <c r="C166" s="19">
        <v>700</v>
      </c>
      <c r="D166" s="10"/>
      <c r="E166" s="10"/>
      <c r="F166" s="10">
        <v>0.3</v>
      </c>
      <c r="G166" s="21">
        <f t="shared" si="24"/>
        <v>210</v>
      </c>
      <c r="H166" s="10"/>
      <c r="I166" s="21">
        <f t="shared" si="36"/>
        <v>0</v>
      </c>
      <c r="J166" s="10"/>
      <c r="K166" s="21">
        <f t="shared" si="26"/>
        <v>0</v>
      </c>
      <c r="L166" s="10"/>
      <c r="M166" s="21">
        <f t="shared" si="27"/>
        <v>0</v>
      </c>
      <c r="N166" s="10"/>
      <c r="O166" s="21">
        <f t="shared" si="28"/>
        <v>0</v>
      </c>
      <c r="P166" s="10"/>
      <c r="Q166" s="21">
        <f t="shared" si="29"/>
        <v>0</v>
      </c>
      <c r="R166" s="10">
        <v>0.7</v>
      </c>
      <c r="S166" s="21">
        <f t="shared" si="30"/>
        <v>489.99999999999994</v>
      </c>
      <c r="T166" s="10"/>
      <c r="U166" s="21">
        <f t="shared" si="31"/>
        <v>0</v>
      </c>
      <c r="V166" s="10"/>
      <c r="W166" s="21">
        <f t="shared" si="32"/>
        <v>0</v>
      </c>
      <c r="X166" s="10"/>
      <c r="Y166" s="21">
        <f t="shared" si="33"/>
        <v>0</v>
      </c>
      <c r="Z166" s="10"/>
      <c r="AA166" s="21">
        <f t="shared" si="34"/>
        <v>0</v>
      </c>
      <c r="AB166" s="10" t="str">
        <f t="shared" si="35"/>
        <v>x</v>
      </c>
    </row>
    <row r="167" spans="1:28" x14ac:dyDescent="0.25">
      <c r="A167" s="10" t="s">
        <v>1856</v>
      </c>
      <c r="B167" s="10" t="s">
        <v>1857</v>
      </c>
      <c r="C167" s="19">
        <v>977</v>
      </c>
      <c r="D167" s="10"/>
      <c r="E167" s="10"/>
      <c r="F167" s="10">
        <v>0.3</v>
      </c>
      <c r="G167" s="21">
        <f t="shared" si="24"/>
        <v>293.09999999999997</v>
      </c>
      <c r="H167" s="10"/>
      <c r="I167" s="21">
        <f t="shared" si="36"/>
        <v>0</v>
      </c>
      <c r="J167" s="10"/>
      <c r="K167" s="21">
        <f t="shared" si="26"/>
        <v>0</v>
      </c>
      <c r="L167" s="10">
        <v>0.7</v>
      </c>
      <c r="M167" s="21">
        <f t="shared" si="27"/>
        <v>683.9</v>
      </c>
      <c r="N167" s="10"/>
      <c r="O167" s="21">
        <f t="shared" si="28"/>
        <v>0</v>
      </c>
      <c r="P167" s="10"/>
      <c r="Q167" s="21">
        <f t="shared" si="29"/>
        <v>0</v>
      </c>
      <c r="R167" s="10"/>
      <c r="S167" s="21">
        <f t="shared" si="30"/>
        <v>0</v>
      </c>
      <c r="T167" s="10"/>
      <c r="U167" s="21">
        <f t="shared" si="31"/>
        <v>0</v>
      </c>
      <c r="V167" s="10"/>
      <c r="W167" s="21">
        <f t="shared" si="32"/>
        <v>0</v>
      </c>
      <c r="X167" s="10"/>
      <c r="Y167" s="21">
        <f t="shared" si="33"/>
        <v>0</v>
      </c>
      <c r="Z167" s="10"/>
      <c r="AA167" s="21">
        <f t="shared" si="34"/>
        <v>0</v>
      </c>
      <c r="AB167" s="10" t="str">
        <f t="shared" si="35"/>
        <v>x</v>
      </c>
    </row>
    <row r="168" spans="1:28" x14ac:dyDescent="0.25">
      <c r="A168" s="10" t="s">
        <v>1858</v>
      </c>
      <c r="B168" s="10" t="s">
        <v>1859</v>
      </c>
      <c r="C168" s="10"/>
      <c r="D168" s="10"/>
      <c r="E168" s="10" t="s">
        <v>1860</v>
      </c>
      <c r="F168" s="10"/>
      <c r="G168" s="21">
        <f t="shared" si="24"/>
        <v>0</v>
      </c>
      <c r="H168" s="10"/>
      <c r="I168" s="21">
        <f t="shared" si="36"/>
        <v>0</v>
      </c>
      <c r="J168" s="10"/>
      <c r="K168" s="21">
        <f t="shared" si="26"/>
        <v>0</v>
      </c>
      <c r="L168" s="10"/>
      <c r="M168" s="21">
        <f t="shared" si="27"/>
        <v>0</v>
      </c>
      <c r="N168" s="10"/>
      <c r="O168" s="21">
        <f t="shared" si="28"/>
        <v>0</v>
      </c>
      <c r="P168" s="10"/>
      <c r="Q168" s="21">
        <f t="shared" si="29"/>
        <v>0</v>
      </c>
      <c r="R168" s="10"/>
      <c r="S168" s="21">
        <f t="shared" si="30"/>
        <v>0</v>
      </c>
      <c r="T168" s="10"/>
      <c r="U168" s="21">
        <f t="shared" si="31"/>
        <v>0</v>
      </c>
      <c r="V168" s="10"/>
      <c r="W168" s="21">
        <f t="shared" si="32"/>
        <v>0</v>
      </c>
      <c r="X168" s="10"/>
      <c r="Y168" s="21">
        <f t="shared" si="33"/>
        <v>0</v>
      </c>
      <c r="Z168" s="10"/>
      <c r="AA168" s="21">
        <f t="shared" si="34"/>
        <v>0</v>
      </c>
      <c r="AB168" s="10" t="str">
        <f t="shared" si="35"/>
        <v>x</v>
      </c>
    </row>
    <row r="169" spans="1:28" x14ac:dyDescent="0.25">
      <c r="A169" s="10" t="s">
        <v>1861</v>
      </c>
      <c r="B169" s="10" t="s">
        <v>1862</v>
      </c>
      <c r="C169" s="19">
        <v>7017</v>
      </c>
      <c r="D169" s="10"/>
      <c r="E169" s="10"/>
      <c r="F169" s="10">
        <v>0.3</v>
      </c>
      <c r="G169" s="21">
        <f t="shared" si="24"/>
        <v>2105.1</v>
      </c>
      <c r="H169" s="10"/>
      <c r="I169" s="21">
        <f t="shared" si="36"/>
        <v>0</v>
      </c>
      <c r="J169" s="10">
        <v>0.1</v>
      </c>
      <c r="K169" s="21">
        <f t="shared" si="26"/>
        <v>701.7</v>
      </c>
      <c r="L169" s="10"/>
      <c r="M169" s="21">
        <f t="shared" si="27"/>
        <v>0</v>
      </c>
      <c r="N169" s="10"/>
      <c r="O169" s="21">
        <f t="shared" si="28"/>
        <v>0</v>
      </c>
      <c r="P169" s="10"/>
      <c r="Q169" s="21">
        <f t="shared" si="29"/>
        <v>0</v>
      </c>
      <c r="R169" s="10">
        <v>0.6</v>
      </c>
      <c r="S169" s="21">
        <f t="shared" si="30"/>
        <v>4210.2</v>
      </c>
      <c r="T169" s="10"/>
      <c r="U169" s="21">
        <f t="shared" si="31"/>
        <v>0</v>
      </c>
      <c r="V169" s="10"/>
      <c r="W169" s="21">
        <f t="shared" si="32"/>
        <v>0</v>
      </c>
      <c r="X169" s="10"/>
      <c r="Y169" s="21">
        <f t="shared" si="33"/>
        <v>0</v>
      </c>
      <c r="Z169" s="10"/>
      <c r="AA169" s="21">
        <f t="shared" si="34"/>
        <v>0</v>
      </c>
      <c r="AB169" s="10" t="str">
        <f t="shared" si="35"/>
        <v>x</v>
      </c>
    </row>
    <row r="170" spans="1:28" x14ac:dyDescent="0.25">
      <c r="A170" s="10" t="s">
        <v>1863</v>
      </c>
      <c r="B170" s="10" t="s">
        <v>1864</v>
      </c>
      <c r="C170" s="26">
        <v>3525</v>
      </c>
      <c r="D170" s="10"/>
      <c r="E170" s="10" t="s">
        <v>1865</v>
      </c>
      <c r="F170" s="10">
        <v>0.3</v>
      </c>
      <c r="G170" s="21">
        <f t="shared" si="24"/>
        <v>1057.5</v>
      </c>
      <c r="H170" s="10"/>
      <c r="I170" s="21">
        <f t="shared" si="36"/>
        <v>0</v>
      </c>
      <c r="J170" s="10">
        <v>0.1</v>
      </c>
      <c r="K170" s="21">
        <f t="shared" si="26"/>
        <v>352.5</v>
      </c>
      <c r="L170" s="10"/>
      <c r="M170" s="21">
        <f t="shared" si="27"/>
        <v>0</v>
      </c>
      <c r="N170" s="10">
        <v>0.6</v>
      </c>
      <c r="O170" s="21">
        <f t="shared" si="28"/>
        <v>2115</v>
      </c>
      <c r="P170" s="10"/>
      <c r="Q170" s="21">
        <f t="shared" si="29"/>
        <v>0</v>
      </c>
      <c r="R170" s="10"/>
      <c r="S170" s="21">
        <f t="shared" si="30"/>
        <v>0</v>
      </c>
      <c r="T170" s="10"/>
      <c r="U170" s="21">
        <f t="shared" si="31"/>
        <v>0</v>
      </c>
      <c r="V170" s="10"/>
      <c r="W170" s="21">
        <f t="shared" si="32"/>
        <v>0</v>
      </c>
      <c r="X170" s="10"/>
      <c r="Y170" s="21">
        <f t="shared" si="33"/>
        <v>0</v>
      </c>
      <c r="Z170" s="10"/>
      <c r="AA170" s="21">
        <f t="shared" si="34"/>
        <v>0</v>
      </c>
      <c r="AB170" s="10" t="s">
        <v>913</v>
      </c>
    </row>
    <row r="171" spans="1:28" x14ac:dyDescent="0.25">
      <c r="A171" s="10" t="s">
        <v>1866</v>
      </c>
      <c r="B171" s="10" t="s">
        <v>1867</v>
      </c>
      <c r="C171" s="19">
        <v>2125</v>
      </c>
      <c r="D171" s="10"/>
      <c r="E171" s="10"/>
      <c r="F171" s="10">
        <v>0.3</v>
      </c>
      <c r="G171" s="21">
        <f t="shared" si="24"/>
        <v>637.5</v>
      </c>
      <c r="H171" s="10"/>
      <c r="I171" s="21">
        <f t="shared" si="36"/>
        <v>0</v>
      </c>
      <c r="J171" s="10">
        <v>0.1</v>
      </c>
      <c r="K171" s="21">
        <f t="shared" si="26"/>
        <v>212.5</v>
      </c>
      <c r="L171" s="10">
        <v>0.6</v>
      </c>
      <c r="M171" s="21">
        <f t="shared" si="27"/>
        <v>1275</v>
      </c>
      <c r="N171" s="10"/>
      <c r="O171" s="21">
        <f t="shared" si="28"/>
        <v>0</v>
      </c>
      <c r="P171" s="10"/>
      <c r="Q171" s="21">
        <f t="shared" si="29"/>
        <v>0</v>
      </c>
      <c r="R171" s="10"/>
      <c r="S171" s="21">
        <f t="shared" si="30"/>
        <v>0</v>
      </c>
      <c r="T171" s="10"/>
      <c r="U171" s="21">
        <f t="shared" si="31"/>
        <v>0</v>
      </c>
      <c r="V171" s="10"/>
      <c r="W171" s="21">
        <f t="shared" si="32"/>
        <v>0</v>
      </c>
      <c r="X171" s="10"/>
      <c r="Y171" s="21">
        <f t="shared" si="33"/>
        <v>0</v>
      </c>
      <c r="Z171" s="10"/>
      <c r="AA171" s="21">
        <f t="shared" si="34"/>
        <v>0</v>
      </c>
      <c r="AB171" s="10" t="str">
        <f t="shared" si="35"/>
        <v>X</v>
      </c>
    </row>
    <row r="172" spans="1:28" x14ac:dyDescent="0.25">
      <c r="A172" s="10" t="s">
        <v>1868</v>
      </c>
      <c r="B172" s="10" t="s">
        <v>1869</v>
      </c>
      <c r="C172" s="19">
        <v>3192</v>
      </c>
      <c r="D172" s="10"/>
      <c r="E172" s="10"/>
      <c r="F172" s="10">
        <v>0.3</v>
      </c>
      <c r="G172" s="21">
        <f t="shared" si="24"/>
        <v>957.59999999999991</v>
      </c>
      <c r="H172" s="10"/>
      <c r="I172" s="21">
        <f t="shared" si="36"/>
        <v>0</v>
      </c>
      <c r="J172" s="10"/>
      <c r="K172" s="21">
        <f t="shared" si="26"/>
        <v>0</v>
      </c>
      <c r="L172" s="10">
        <v>0.7</v>
      </c>
      <c r="M172" s="21">
        <f t="shared" si="27"/>
        <v>2234.3999999999996</v>
      </c>
      <c r="N172" s="10"/>
      <c r="O172" s="21">
        <f t="shared" si="28"/>
        <v>0</v>
      </c>
      <c r="P172" s="10"/>
      <c r="Q172" s="21">
        <f t="shared" si="29"/>
        <v>0</v>
      </c>
      <c r="R172" s="10"/>
      <c r="S172" s="21">
        <f t="shared" si="30"/>
        <v>0</v>
      </c>
      <c r="T172" s="10"/>
      <c r="U172" s="21">
        <f t="shared" si="31"/>
        <v>0</v>
      </c>
      <c r="V172" s="10"/>
      <c r="W172" s="21">
        <f t="shared" si="32"/>
        <v>0</v>
      </c>
      <c r="X172" s="10"/>
      <c r="Y172" s="21">
        <f t="shared" si="33"/>
        <v>0</v>
      </c>
      <c r="Z172" s="10"/>
      <c r="AA172" s="21">
        <f t="shared" si="34"/>
        <v>0</v>
      </c>
      <c r="AB172" s="10" t="str">
        <f t="shared" si="35"/>
        <v>X</v>
      </c>
    </row>
    <row r="173" spans="1:28" x14ac:dyDescent="0.25">
      <c r="A173" s="10" t="s">
        <v>1870</v>
      </c>
      <c r="B173" s="10" t="s">
        <v>1871</v>
      </c>
      <c r="C173" s="19">
        <v>5770</v>
      </c>
      <c r="D173" s="10"/>
      <c r="E173" s="10"/>
      <c r="F173" s="10">
        <v>0.3</v>
      </c>
      <c r="G173" s="21">
        <f t="shared" si="24"/>
        <v>1731</v>
      </c>
      <c r="H173" s="10"/>
      <c r="I173" s="21">
        <f t="shared" si="36"/>
        <v>0</v>
      </c>
      <c r="J173" s="10">
        <v>0.1</v>
      </c>
      <c r="K173" s="21">
        <f t="shared" si="26"/>
        <v>577</v>
      </c>
      <c r="L173" s="10">
        <v>0.6</v>
      </c>
      <c r="M173" s="21">
        <f t="shared" si="27"/>
        <v>3462</v>
      </c>
      <c r="N173" s="10"/>
      <c r="O173" s="21">
        <f t="shared" si="28"/>
        <v>0</v>
      </c>
      <c r="P173" s="10"/>
      <c r="Q173" s="21">
        <f t="shared" si="29"/>
        <v>0</v>
      </c>
      <c r="R173" s="10"/>
      <c r="S173" s="21">
        <f t="shared" si="30"/>
        <v>0</v>
      </c>
      <c r="T173" s="10"/>
      <c r="U173" s="21">
        <f t="shared" si="31"/>
        <v>0</v>
      </c>
      <c r="V173" s="10"/>
      <c r="W173" s="21">
        <f t="shared" si="32"/>
        <v>0</v>
      </c>
      <c r="X173" s="10"/>
      <c r="Y173" s="21">
        <f t="shared" si="33"/>
        <v>0</v>
      </c>
      <c r="Z173" s="10"/>
      <c r="AA173" s="21">
        <f t="shared" si="34"/>
        <v>0</v>
      </c>
      <c r="AB173" s="10" t="str">
        <f t="shared" si="35"/>
        <v>n/a</v>
      </c>
    </row>
    <row r="174" spans="1:28" x14ac:dyDescent="0.25">
      <c r="A174" s="10" t="s">
        <v>1872</v>
      </c>
      <c r="B174" s="10" t="s">
        <v>1873</v>
      </c>
      <c r="C174" s="19">
        <v>740</v>
      </c>
      <c r="D174" s="10"/>
      <c r="E174" s="10"/>
      <c r="F174" s="10">
        <v>0.3</v>
      </c>
      <c r="G174" s="21">
        <f t="shared" si="24"/>
        <v>222</v>
      </c>
      <c r="H174" s="10"/>
      <c r="I174" s="21">
        <f t="shared" si="36"/>
        <v>0</v>
      </c>
      <c r="J174" s="10">
        <v>0.1</v>
      </c>
      <c r="K174" s="21">
        <f t="shared" si="26"/>
        <v>74</v>
      </c>
      <c r="L174" s="10"/>
      <c r="M174" s="21">
        <f t="shared" si="27"/>
        <v>0</v>
      </c>
      <c r="N174" s="10">
        <v>0.6</v>
      </c>
      <c r="O174" s="21">
        <f t="shared" si="28"/>
        <v>444</v>
      </c>
      <c r="P174" s="10"/>
      <c r="Q174" s="21">
        <f t="shared" si="29"/>
        <v>0</v>
      </c>
      <c r="R174" s="10"/>
      <c r="S174" s="21">
        <f t="shared" si="30"/>
        <v>0</v>
      </c>
      <c r="T174" s="10"/>
      <c r="U174" s="21">
        <f t="shared" si="31"/>
        <v>0</v>
      </c>
      <c r="V174" s="10"/>
      <c r="W174" s="21">
        <f t="shared" si="32"/>
        <v>0</v>
      </c>
      <c r="X174" s="10"/>
      <c r="Y174" s="21">
        <f t="shared" si="33"/>
        <v>0</v>
      </c>
      <c r="Z174" s="10"/>
      <c r="AA174" s="21">
        <f t="shared" si="34"/>
        <v>0</v>
      </c>
      <c r="AB174" s="10" t="str">
        <f t="shared" si="35"/>
        <v>X</v>
      </c>
    </row>
    <row r="175" spans="1:28" x14ac:dyDescent="0.25">
      <c r="A175" s="10" t="s">
        <v>1874</v>
      </c>
      <c r="B175" s="10" t="s">
        <v>1875</v>
      </c>
      <c r="C175" s="10"/>
      <c r="D175" s="10"/>
      <c r="E175" s="10" t="s">
        <v>1876</v>
      </c>
      <c r="F175" s="10"/>
      <c r="G175" s="21">
        <f t="shared" si="24"/>
        <v>0</v>
      </c>
      <c r="H175" s="10"/>
      <c r="I175" s="21">
        <f t="shared" si="36"/>
        <v>0</v>
      </c>
      <c r="J175" s="10"/>
      <c r="K175" s="21">
        <f t="shared" si="26"/>
        <v>0</v>
      </c>
      <c r="L175" s="10"/>
      <c r="M175" s="21">
        <f t="shared" si="27"/>
        <v>0</v>
      </c>
      <c r="N175" s="10"/>
      <c r="O175" s="21">
        <f t="shared" si="28"/>
        <v>0</v>
      </c>
      <c r="P175" s="10"/>
      <c r="Q175" s="21">
        <f t="shared" si="29"/>
        <v>0</v>
      </c>
      <c r="R175" s="10"/>
      <c r="S175" s="21">
        <f t="shared" si="30"/>
        <v>0</v>
      </c>
      <c r="T175" s="10"/>
      <c r="U175" s="21">
        <f t="shared" si="31"/>
        <v>0</v>
      </c>
      <c r="V175" s="10"/>
      <c r="W175" s="21">
        <f t="shared" si="32"/>
        <v>0</v>
      </c>
      <c r="X175" s="10"/>
      <c r="Y175" s="21">
        <f t="shared" si="33"/>
        <v>0</v>
      </c>
      <c r="Z175" s="10"/>
      <c r="AA175" s="21">
        <f t="shared" si="34"/>
        <v>0</v>
      </c>
      <c r="AB175" s="10" t="str">
        <f t="shared" si="35"/>
        <v>X</v>
      </c>
    </row>
    <row r="176" spans="1:28" x14ac:dyDescent="0.25">
      <c r="A176" s="10" t="s">
        <v>1877</v>
      </c>
      <c r="B176" s="10" t="s">
        <v>1878</v>
      </c>
      <c r="C176" s="19">
        <v>4120</v>
      </c>
      <c r="D176" s="10"/>
      <c r="E176" s="10" t="s">
        <v>1879</v>
      </c>
      <c r="F176" s="10">
        <v>0.3</v>
      </c>
      <c r="G176" s="21">
        <f t="shared" si="24"/>
        <v>1236</v>
      </c>
      <c r="H176" s="10"/>
      <c r="I176" s="21">
        <f t="shared" si="36"/>
        <v>0</v>
      </c>
      <c r="J176" s="10">
        <v>0.1</v>
      </c>
      <c r="K176" s="21">
        <f t="shared" si="26"/>
        <v>412</v>
      </c>
      <c r="L176" s="10"/>
      <c r="M176" s="21">
        <f t="shared" si="27"/>
        <v>0</v>
      </c>
      <c r="N176" s="10">
        <v>0.6</v>
      </c>
      <c r="O176" s="21">
        <f t="shared" si="28"/>
        <v>2472</v>
      </c>
      <c r="P176" s="10"/>
      <c r="Q176" s="21">
        <f t="shared" si="29"/>
        <v>0</v>
      </c>
      <c r="R176" s="10"/>
      <c r="S176" s="21">
        <f t="shared" si="30"/>
        <v>0</v>
      </c>
      <c r="T176" s="10"/>
      <c r="U176" s="21">
        <f t="shared" si="31"/>
        <v>0</v>
      </c>
      <c r="V176" s="10"/>
      <c r="W176" s="21">
        <f t="shared" si="32"/>
        <v>0</v>
      </c>
      <c r="X176" s="10"/>
      <c r="Y176" s="21">
        <f t="shared" si="33"/>
        <v>0</v>
      </c>
      <c r="Z176" s="10"/>
      <c r="AA176" s="21">
        <f t="shared" si="34"/>
        <v>0</v>
      </c>
      <c r="AB176" s="10" t="str">
        <f t="shared" si="35"/>
        <v>X</v>
      </c>
    </row>
    <row r="177" spans="1:28" x14ac:dyDescent="0.25">
      <c r="A177" s="10" t="s">
        <v>1880</v>
      </c>
      <c r="B177" s="10" t="s">
        <v>1881</v>
      </c>
      <c r="C177" s="19">
        <v>4555</v>
      </c>
      <c r="D177" s="10"/>
      <c r="E177" s="10"/>
      <c r="F177" s="10">
        <v>0.3</v>
      </c>
      <c r="G177" s="21">
        <f t="shared" si="24"/>
        <v>1366.5</v>
      </c>
      <c r="H177" s="10"/>
      <c r="I177" s="21">
        <f t="shared" si="36"/>
        <v>0</v>
      </c>
      <c r="J177" s="10">
        <v>0.1</v>
      </c>
      <c r="K177" s="21">
        <f t="shared" si="26"/>
        <v>455.5</v>
      </c>
      <c r="L177" s="10"/>
      <c r="M177" s="21">
        <f t="shared" si="27"/>
        <v>0</v>
      </c>
      <c r="N177" s="10">
        <v>0.6</v>
      </c>
      <c r="O177" s="21">
        <f t="shared" si="28"/>
        <v>2733</v>
      </c>
      <c r="P177" s="10"/>
      <c r="Q177" s="21">
        <f t="shared" si="29"/>
        <v>0</v>
      </c>
      <c r="R177" s="10"/>
      <c r="S177" s="21">
        <f t="shared" si="30"/>
        <v>0</v>
      </c>
      <c r="T177" s="10"/>
      <c r="U177" s="21">
        <f t="shared" si="31"/>
        <v>0</v>
      </c>
      <c r="V177" s="10"/>
      <c r="W177" s="21">
        <f t="shared" si="32"/>
        <v>0</v>
      </c>
      <c r="X177" s="10"/>
      <c r="Y177" s="21">
        <f t="shared" si="33"/>
        <v>0</v>
      </c>
      <c r="Z177" s="10"/>
      <c r="AA177" s="21">
        <f t="shared" si="34"/>
        <v>0</v>
      </c>
      <c r="AB177" s="10" t="str">
        <f t="shared" si="35"/>
        <v>X</v>
      </c>
    </row>
    <row r="178" spans="1:28" x14ac:dyDescent="0.25">
      <c r="A178" s="10" t="s">
        <v>1882</v>
      </c>
      <c r="B178" s="10" t="s">
        <v>1883</v>
      </c>
      <c r="C178" s="19">
        <v>1301</v>
      </c>
      <c r="D178" s="10"/>
      <c r="E178" s="10"/>
      <c r="F178" s="10">
        <v>0.3</v>
      </c>
      <c r="G178" s="21">
        <f t="shared" si="24"/>
        <v>390.3</v>
      </c>
      <c r="H178" s="10"/>
      <c r="I178" s="21">
        <f t="shared" si="36"/>
        <v>0</v>
      </c>
      <c r="J178" s="10">
        <v>0.1</v>
      </c>
      <c r="K178" s="21">
        <f t="shared" si="26"/>
        <v>130.1</v>
      </c>
      <c r="L178" s="10"/>
      <c r="M178" s="21">
        <f t="shared" si="27"/>
        <v>0</v>
      </c>
      <c r="N178" s="10">
        <v>0.6</v>
      </c>
      <c r="O178" s="21">
        <f t="shared" si="28"/>
        <v>780.6</v>
      </c>
      <c r="P178" s="10"/>
      <c r="Q178" s="21">
        <f t="shared" si="29"/>
        <v>0</v>
      </c>
      <c r="R178" s="10"/>
      <c r="S178" s="21">
        <f t="shared" si="30"/>
        <v>0</v>
      </c>
      <c r="T178" s="10"/>
      <c r="U178" s="21">
        <f t="shared" si="31"/>
        <v>0</v>
      </c>
      <c r="V178" s="10"/>
      <c r="W178" s="21">
        <f t="shared" si="32"/>
        <v>0</v>
      </c>
      <c r="X178" s="10"/>
      <c r="Y178" s="21">
        <f t="shared" si="33"/>
        <v>0</v>
      </c>
      <c r="Z178" s="10"/>
      <c r="AA178" s="21">
        <f t="shared" si="34"/>
        <v>0</v>
      </c>
      <c r="AB178" s="10" t="str">
        <f t="shared" si="35"/>
        <v>X</v>
      </c>
    </row>
    <row r="179" spans="1:28" x14ac:dyDescent="0.25">
      <c r="A179" s="10" t="s">
        <v>1884</v>
      </c>
      <c r="B179" s="10" t="s">
        <v>1885</v>
      </c>
      <c r="C179" s="19">
        <v>5742</v>
      </c>
      <c r="D179" s="10"/>
      <c r="E179" s="10"/>
      <c r="F179" s="10">
        <v>0.3</v>
      </c>
      <c r="G179" s="21">
        <f t="shared" si="24"/>
        <v>1722.6</v>
      </c>
      <c r="H179" s="10"/>
      <c r="I179" s="21">
        <f t="shared" si="36"/>
        <v>0</v>
      </c>
      <c r="J179" s="10">
        <v>0.1</v>
      </c>
      <c r="K179" s="21">
        <f t="shared" si="26"/>
        <v>574.20000000000005</v>
      </c>
      <c r="L179" s="10">
        <v>0.6</v>
      </c>
      <c r="M179" s="21">
        <f t="shared" si="27"/>
        <v>3445.2</v>
      </c>
      <c r="N179" s="10"/>
      <c r="O179" s="21">
        <f t="shared" si="28"/>
        <v>0</v>
      </c>
      <c r="P179" s="10"/>
      <c r="Q179" s="21">
        <f t="shared" si="29"/>
        <v>0</v>
      </c>
      <c r="R179" s="10"/>
      <c r="S179" s="21">
        <f t="shared" si="30"/>
        <v>0</v>
      </c>
      <c r="T179" s="10"/>
      <c r="U179" s="21">
        <f t="shared" si="31"/>
        <v>0</v>
      </c>
      <c r="V179" s="10"/>
      <c r="W179" s="21">
        <f t="shared" si="32"/>
        <v>0</v>
      </c>
      <c r="X179" s="10"/>
      <c r="Y179" s="21">
        <f t="shared" si="33"/>
        <v>0</v>
      </c>
      <c r="Z179" s="10"/>
      <c r="AA179" s="21">
        <f t="shared" si="34"/>
        <v>0</v>
      </c>
      <c r="AB179" s="10" t="str">
        <f t="shared" si="35"/>
        <v>X</v>
      </c>
    </row>
    <row r="180" spans="1:28" x14ac:dyDescent="0.25">
      <c r="A180" s="10" t="s">
        <v>1886</v>
      </c>
      <c r="B180" s="10" t="s">
        <v>1887</v>
      </c>
      <c r="C180" s="19">
        <v>1911</v>
      </c>
      <c r="D180" s="10"/>
      <c r="E180" s="10"/>
      <c r="F180" s="10">
        <v>0.3</v>
      </c>
      <c r="G180" s="21">
        <f t="shared" si="24"/>
        <v>573.29999999999995</v>
      </c>
      <c r="H180" s="10"/>
      <c r="I180" s="21">
        <f t="shared" si="36"/>
        <v>0</v>
      </c>
      <c r="J180" s="10"/>
      <c r="K180" s="21">
        <f t="shared" si="26"/>
        <v>0</v>
      </c>
      <c r="L180" s="10">
        <v>0.7</v>
      </c>
      <c r="M180" s="21">
        <f t="shared" si="27"/>
        <v>1337.6999999999998</v>
      </c>
      <c r="N180" s="10"/>
      <c r="O180" s="21">
        <f t="shared" si="28"/>
        <v>0</v>
      </c>
      <c r="P180" s="10"/>
      <c r="Q180" s="21">
        <f t="shared" si="29"/>
        <v>0</v>
      </c>
      <c r="R180" s="10"/>
      <c r="S180" s="21">
        <f t="shared" si="30"/>
        <v>0</v>
      </c>
      <c r="T180" s="10"/>
      <c r="U180" s="21">
        <f t="shared" si="31"/>
        <v>0</v>
      </c>
      <c r="V180" s="10"/>
      <c r="W180" s="21">
        <f t="shared" si="32"/>
        <v>0</v>
      </c>
      <c r="X180" s="10"/>
      <c r="Y180" s="21">
        <f t="shared" si="33"/>
        <v>0</v>
      </c>
      <c r="Z180" s="10"/>
      <c r="AA180" s="21">
        <f t="shared" si="34"/>
        <v>0</v>
      </c>
      <c r="AB180" s="10" t="str">
        <f t="shared" si="35"/>
        <v>n/a</v>
      </c>
    </row>
    <row r="181" spans="1:28" x14ac:dyDescent="0.25">
      <c r="A181" s="10" t="s">
        <v>1888</v>
      </c>
      <c r="B181" s="10" t="s">
        <v>1262</v>
      </c>
      <c r="C181" s="19">
        <v>1070</v>
      </c>
      <c r="D181" s="10"/>
      <c r="E181" s="10"/>
      <c r="F181" s="10">
        <v>0.3</v>
      </c>
      <c r="G181" s="21">
        <f t="shared" si="24"/>
        <v>321</v>
      </c>
      <c r="H181" s="10"/>
      <c r="I181" s="21">
        <f t="shared" si="36"/>
        <v>0</v>
      </c>
      <c r="J181" s="10"/>
      <c r="K181" s="21">
        <f t="shared" si="26"/>
        <v>0</v>
      </c>
      <c r="L181" s="10"/>
      <c r="M181" s="21">
        <f t="shared" si="27"/>
        <v>0</v>
      </c>
      <c r="N181" s="10"/>
      <c r="O181" s="21">
        <f t="shared" si="28"/>
        <v>0</v>
      </c>
      <c r="P181" s="10"/>
      <c r="Q181" s="21">
        <f t="shared" si="29"/>
        <v>0</v>
      </c>
      <c r="R181" s="10">
        <v>0.7</v>
      </c>
      <c r="S181" s="21">
        <f t="shared" si="30"/>
        <v>749</v>
      </c>
      <c r="T181" s="10"/>
      <c r="U181" s="21">
        <f t="shared" si="31"/>
        <v>0</v>
      </c>
      <c r="V181" s="10"/>
      <c r="W181" s="21">
        <f t="shared" si="32"/>
        <v>0</v>
      </c>
      <c r="X181" s="10"/>
      <c r="Y181" s="21">
        <f t="shared" si="33"/>
        <v>0</v>
      </c>
      <c r="Z181" s="10"/>
      <c r="AA181" s="21">
        <f t="shared" si="34"/>
        <v>0</v>
      </c>
      <c r="AB181" s="10" t="str">
        <f t="shared" si="35"/>
        <v>n/a</v>
      </c>
    </row>
    <row r="182" spans="1:28" x14ac:dyDescent="0.25">
      <c r="A182" s="10" t="s">
        <v>1889</v>
      </c>
      <c r="B182" s="10" t="s">
        <v>1890</v>
      </c>
      <c r="C182" s="19">
        <v>668</v>
      </c>
      <c r="D182" s="10"/>
      <c r="E182" s="10"/>
      <c r="F182" s="10">
        <v>0.3</v>
      </c>
      <c r="G182" s="21">
        <f t="shared" si="24"/>
        <v>200.4</v>
      </c>
      <c r="H182" s="10"/>
      <c r="I182" s="21">
        <f t="shared" si="36"/>
        <v>0</v>
      </c>
      <c r="J182" s="10"/>
      <c r="K182" s="21">
        <f t="shared" si="26"/>
        <v>0</v>
      </c>
      <c r="L182" s="10">
        <v>0.7</v>
      </c>
      <c r="M182" s="21">
        <f t="shared" si="27"/>
        <v>467.59999999999997</v>
      </c>
      <c r="N182" s="10"/>
      <c r="O182" s="21">
        <f t="shared" si="28"/>
        <v>0</v>
      </c>
      <c r="P182" s="10"/>
      <c r="Q182" s="21">
        <f t="shared" si="29"/>
        <v>0</v>
      </c>
      <c r="R182" s="10"/>
      <c r="S182" s="21">
        <f t="shared" si="30"/>
        <v>0</v>
      </c>
      <c r="T182" s="10"/>
      <c r="U182" s="21">
        <f t="shared" si="31"/>
        <v>0</v>
      </c>
      <c r="V182" s="10"/>
      <c r="W182" s="21">
        <f t="shared" si="32"/>
        <v>0</v>
      </c>
      <c r="X182" s="10"/>
      <c r="Y182" s="21">
        <f t="shared" si="33"/>
        <v>0</v>
      </c>
      <c r="Z182" s="10"/>
      <c r="AA182" s="21">
        <f t="shared" si="34"/>
        <v>0</v>
      </c>
      <c r="AB182" s="10" t="str">
        <f t="shared" si="35"/>
        <v xml:space="preserve"> X</v>
      </c>
    </row>
    <row r="183" spans="1:28" x14ac:dyDescent="0.25">
      <c r="A183" s="10" t="s">
        <v>1891</v>
      </c>
      <c r="B183" s="10" t="s">
        <v>1892</v>
      </c>
      <c r="C183" s="19">
        <v>1539</v>
      </c>
      <c r="D183" s="10"/>
      <c r="E183" s="10"/>
      <c r="F183" s="10">
        <v>0.3</v>
      </c>
      <c r="G183" s="21">
        <f t="shared" si="24"/>
        <v>461.7</v>
      </c>
      <c r="H183" s="10"/>
      <c r="I183" s="21">
        <f t="shared" si="36"/>
        <v>0</v>
      </c>
      <c r="J183" s="10"/>
      <c r="K183" s="21">
        <f t="shared" si="26"/>
        <v>0</v>
      </c>
      <c r="L183" s="10"/>
      <c r="M183" s="21">
        <f t="shared" si="27"/>
        <v>0</v>
      </c>
      <c r="N183" s="10"/>
      <c r="O183" s="21">
        <f t="shared" si="28"/>
        <v>0</v>
      </c>
      <c r="P183" s="10"/>
      <c r="Q183" s="21">
        <f t="shared" si="29"/>
        <v>0</v>
      </c>
      <c r="R183" s="10">
        <v>0.7</v>
      </c>
      <c r="S183" s="21">
        <f t="shared" si="30"/>
        <v>1077.3</v>
      </c>
      <c r="T183" s="10"/>
      <c r="U183" s="21">
        <f t="shared" si="31"/>
        <v>0</v>
      </c>
      <c r="V183" s="10"/>
      <c r="W183" s="21">
        <f t="shared" si="32"/>
        <v>0</v>
      </c>
      <c r="X183" s="10"/>
      <c r="Y183" s="21">
        <f t="shared" si="33"/>
        <v>0</v>
      </c>
      <c r="Z183" s="10"/>
      <c r="AA183" s="21">
        <f t="shared" si="34"/>
        <v>0</v>
      </c>
      <c r="AB183" s="10" t="str">
        <f t="shared" si="35"/>
        <v>n/a</v>
      </c>
    </row>
    <row r="184" spans="1:28" x14ac:dyDescent="0.25">
      <c r="A184" s="10" t="s">
        <v>1893</v>
      </c>
      <c r="B184" s="10" t="s">
        <v>1894</v>
      </c>
      <c r="C184" s="19"/>
      <c r="D184" s="10"/>
      <c r="E184" s="10" t="s">
        <v>1895</v>
      </c>
      <c r="F184" s="10"/>
      <c r="G184" s="21">
        <f t="shared" si="24"/>
        <v>0</v>
      </c>
      <c r="H184" s="10"/>
      <c r="I184" s="21">
        <f t="shared" si="36"/>
        <v>0</v>
      </c>
      <c r="J184" s="10"/>
      <c r="K184" s="21">
        <f t="shared" si="26"/>
        <v>0</v>
      </c>
      <c r="L184" s="10"/>
      <c r="M184" s="21">
        <f t="shared" si="27"/>
        <v>0</v>
      </c>
      <c r="N184" s="10"/>
      <c r="O184" s="21">
        <f t="shared" si="28"/>
        <v>0</v>
      </c>
      <c r="P184" s="10"/>
      <c r="Q184" s="21">
        <f t="shared" si="29"/>
        <v>0</v>
      </c>
      <c r="R184" s="10"/>
      <c r="S184" s="21">
        <f t="shared" si="30"/>
        <v>0</v>
      </c>
      <c r="T184" s="10"/>
      <c r="U184" s="21">
        <f t="shared" si="31"/>
        <v>0</v>
      </c>
      <c r="V184" s="10"/>
      <c r="W184" s="21">
        <f t="shared" si="32"/>
        <v>0</v>
      </c>
      <c r="X184" s="10"/>
      <c r="Y184" s="21">
        <f t="shared" si="33"/>
        <v>0</v>
      </c>
      <c r="Z184" s="10"/>
      <c r="AA184" s="21">
        <f t="shared" si="34"/>
        <v>0</v>
      </c>
      <c r="AB184" s="10" t="str">
        <f t="shared" si="35"/>
        <v>X</v>
      </c>
    </row>
    <row r="185" spans="1:28" x14ac:dyDescent="0.25">
      <c r="A185" s="10" t="s">
        <v>1896</v>
      </c>
      <c r="B185" s="10" t="s">
        <v>1897</v>
      </c>
      <c r="C185" s="19">
        <v>2277</v>
      </c>
      <c r="D185" s="10"/>
      <c r="E185" s="10" t="s">
        <v>1898</v>
      </c>
      <c r="F185" s="10">
        <v>0.3</v>
      </c>
      <c r="G185" s="21">
        <f t="shared" si="24"/>
        <v>683.1</v>
      </c>
      <c r="H185" s="10"/>
      <c r="I185" s="21">
        <f t="shared" si="36"/>
        <v>0</v>
      </c>
      <c r="J185" s="10">
        <v>0.1</v>
      </c>
      <c r="K185" s="21">
        <f t="shared" si="26"/>
        <v>227.70000000000002</v>
      </c>
      <c r="L185" s="10"/>
      <c r="M185" s="21">
        <f t="shared" si="27"/>
        <v>0</v>
      </c>
      <c r="N185" s="10">
        <v>0.6</v>
      </c>
      <c r="O185" s="21">
        <f t="shared" si="28"/>
        <v>1366.2</v>
      </c>
      <c r="P185" s="10"/>
      <c r="Q185" s="21">
        <f t="shared" si="29"/>
        <v>0</v>
      </c>
      <c r="R185" s="10"/>
      <c r="S185" s="21">
        <f t="shared" si="30"/>
        <v>0</v>
      </c>
      <c r="T185" s="10"/>
      <c r="U185" s="21">
        <f t="shared" si="31"/>
        <v>0</v>
      </c>
      <c r="V185" s="10"/>
      <c r="W185" s="21">
        <f t="shared" si="32"/>
        <v>0</v>
      </c>
      <c r="X185" s="10"/>
      <c r="Y185" s="21">
        <f t="shared" si="33"/>
        <v>0</v>
      </c>
      <c r="Z185" s="10"/>
      <c r="AA185" s="21">
        <f t="shared" si="34"/>
        <v>0</v>
      </c>
      <c r="AB185" s="10" t="str">
        <f t="shared" si="35"/>
        <v>n/a</v>
      </c>
    </row>
    <row r="186" spans="1:28" x14ac:dyDescent="0.25">
      <c r="A186" s="10" t="s">
        <v>1899</v>
      </c>
      <c r="B186" s="10" t="s">
        <v>1900</v>
      </c>
      <c r="C186" s="19">
        <v>8256</v>
      </c>
      <c r="D186" s="10"/>
      <c r="E186" s="10"/>
      <c r="F186" s="10">
        <v>0.3</v>
      </c>
      <c r="G186" s="21">
        <f t="shared" si="24"/>
        <v>2476.7999999999997</v>
      </c>
      <c r="H186" s="10"/>
      <c r="I186" s="21">
        <f t="shared" si="36"/>
        <v>0</v>
      </c>
      <c r="J186" s="10">
        <v>0.1</v>
      </c>
      <c r="K186" s="21">
        <f t="shared" si="26"/>
        <v>825.6</v>
      </c>
      <c r="L186" s="10"/>
      <c r="M186" s="21">
        <f t="shared" si="27"/>
        <v>0</v>
      </c>
      <c r="N186" s="10">
        <v>0.6</v>
      </c>
      <c r="O186" s="21">
        <f t="shared" si="28"/>
        <v>4953.5999999999995</v>
      </c>
      <c r="P186" s="10"/>
      <c r="Q186" s="21">
        <f t="shared" si="29"/>
        <v>0</v>
      </c>
      <c r="R186" s="10"/>
      <c r="S186" s="21">
        <f t="shared" si="30"/>
        <v>0</v>
      </c>
      <c r="T186" s="10"/>
      <c r="U186" s="21">
        <f t="shared" si="31"/>
        <v>0</v>
      </c>
      <c r="V186" s="10"/>
      <c r="W186" s="21">
        <f t="shared" si="32"/>
        <v>0</v>
      </c>
      <c r="X186" s="10"/>
      <c r="Y186" s="21">
        <f t="shared" si="33"/>
        <v>0</v>
      </c>
      <c r="Z186" s="10"/>
      <c r="AA186" s="21">
        <f t="shared" si="34"/>
        <v>0</v>
      </c>
      <c r="AB186" s="10" t="str">
        <f t="shared" si="35"/>
        <v>X</v>
      </c>
    </row>
    <row r="187" spans="1:28" x14ac:dyDescent="0.25">
      <c r="A187" s="10" t="s">
        <v>1901</v>
      </c>
      <c r="B187" s="10" t="s">
        <v>1902</v>
      </c>
      <c r="C187" s="19">
        <v>5580</v>
      </c>
      <c r="D187" s="10"/>
      <c r="E187" s="10"/>
      <c r="F187" s="10">
        <v>0.3</v>
      </c>
      <c r="G187" s="21">
        <f t="shared" si="24"/>
        <v>1674</v>
      </c>
      <c r="H187" s="10"/>
      <c r="I187" s="21">
        <f t="shared" si="36"/>
        <v>0</v>
      </c>
      <c r="J187" s="10"/>
      <c r="K187" s="21">
        <f t="shared" si="26"/>
        <v>0</v>
      </c>
      <c r="L187" s="10">
        <v>0.7</v>
      </c>
      <c r="M187" s="21">
        <f t="shared" si="27"/>
        <v>3905.9999999999995</v>
      </c>
      <c r="N187" s="10"/>
      <c r="O187" s="21">
        <f t="shared" si="28"/>
        <v>0</v>
      </c>
      <c r="P187" s="10"/>
      <c r="Q187" s="21">
        <f t="shared" si="29"/>
        <v>0</v>
      </c>
      <c r="R187" s="10"/>
      <c r="S187" s="21">
        <f t="shared" si="30"/>
        <v>0</v>
      </c>
      <c r="T187" s="10"/>
      <c r="U187" s="21">
        <f t="shared" si="31"/>
        <v>0</v>
      </c>
      <c r="V187" s="10"/>
      <c r="W187" s="21">
        <f t="shared" si="32"/>
        <v>0</v>
      </c>
      <c r="X187" s="10"/>
      <c r="Y187" s="21">
        <f t="shared" si="33"/>
        <v>0</v>
      </c>
      <c r="Z187" s="10"/>
      <c r="AA187" s="21">
        <f t="shared" si="34"/>
        <v>0</v>
      </c>
      <c r="AB187" s="10" t="str">
        <f t="shared" si="35"/>
        <v>X</v>
      </c>
    </row>
    <row r="188" spans="1:28" x14ac:dyDescent="0.25">
      <c r="A188" s="10" t="s">
        <v>1903</v>
      </c>
      <c r="B188" s="10" t="s">
        <v>1904</v>
      </c>
      <c r="C188" s="19">
        <v>308</v>
      </c>
      <c r="D188" s="10"/>
      <c r="E188" s="10"/>
      <c r="F188" s="10">
        <v>0.3</v>
      </c>
      <c r="G188" s="21">
        <f t="shared" si="24"/>
        <v>92.399999999999991</v>
      </c>
      <c r="H188" s="10"/>
      <c r="I188" s="21">
        <f t="shared" si="36"/>
        <v>0</v>
      </c>
      <c r="J188" s="10">
        <v>0.1</v>
      </c>
      <c r="K188" s="21">
        <f t="shared" si="26"/>
        <v>30.8</v>
      </c>
      <c r="L188" s="10"/>
      <c r="M188" s="21">
        <f t="shared" si="27"/>
        <v>0</v>
      </c>
      <c r="N188" s="10">
        <v>0.6</v>
      </c>
      <c r="O188" s="21">
        <f t="shared" si="28"/>
        <v>184.79999999999998</v>
      </c>
      <c r="P188" s="10"/>
      <c r="Q188" s="21">
        <f t="shared" si="29"/>
        <v>0</v>
      </c>
      <c r="R188" s="10"/>
      <c r="S188" s="21">
        <f t="shared" si="30"/>
        <v>0</v>
      </c>
      <c r="T188" s="10"/>
      <c r="U188" s="21">
        <f t="shared" si="31"/>
        <v>0</v>
      </c>
      <c r="V188" s="10"/>
      <c r="W188" s="21">
        <f t="shared" si="32"/>
        <v>0</v>
      </c>
      <c r="X188" s="10"/>
      <c r="Y188" s="21">
        <f t="shared" si="33"/>
        <v>0</v>
      </c>
      <c r="Z188" s="10"/>
      <c r="AA188" s="21">
        <f t="shared" si="34"/>
        <v>0</v>
      </c>
      <c r="AB188" s="10" t="str">
        <f t="shared" si="35"/>
        <v>X</v>
      </c>
    </row>
    <row r="189" spans="1:28" x14ac:dyDescent="0.25">
      <c r="A189" s="10" t="s">
        <v>1905</v>
      </c>
      <c r="B189" s="10" t="s">
        <v>1906</v>
      </c>
      <c r="C189" s="19">
        <v>2753</v>
      </c>
      <c r="D189" s="10"/>
      <c r="E189" s="10"/>
      <c r="F189" s="10">
        <v>0.3</v>
      </c>
      <c r="G189" s="21">
        <f t="shared" si="24"/>
        <v>825.9</v>
      </c>
      <c r="H189" s="10"/>
      <c r="I189" s="21">
        <f t="shared" si="36"/>
        <v>0</v>
      </c>
      <c r="J189" s="10"/>
      <c r="K189" s="21">
        <f t="shared" si="26"/>
        <v>0</v>
      </c>
      <c r="L189" s="10">
        <v>0.7</v>
      </c>
      <c r="M189" s="21">
        <f t="shared" si="27"/>
        <v>1927.1</v>
      </c>
      <c r="N189" s="10"/>
      <c r="O189" s="21">
        <f t="shared" si="28"/>
        <v>0</v>
      </c>
      <c r="P189" s="10"/>
      <c r="Q189" s="21">
        <f t="shared" si="29"/>
        <v>0</v>
      </c>
      <c r="R189" s="10"/>
      <c r="S189" s="21">
        <f t="shared" si="30"/>
        <v>0</v>
      </c>
      <c r="T189" s="10"/>
      <c r="U189" s="21">
        <f t="shared" si="31"/>
        <v>0</v>
      </c>
      <c r="V189" s="10"/>
      <c r="W189" s="21">
        <f t="shared" si="32"/>
        <v>0</v>
      </c>
      <c r="X189" s="10"/>
      <c r="Y189" s="21">
        <f t="shared" si="33"/>
        <v>0</v>
      </c>
      <c r="Z189" s="10"/>
      <c r="AA189" s="21">
        <f t="shared" si="34"/>
        <v>0</v>
      </c>
      <c r="AB189" s="10" t="str">
        <f t="shared" si="35"/>
        <v>X</v>
      </c>
    </row>
    <row r="190" spans="1:28" x14ac:dyDescent="0.25">
      <c r="A190" s="10" t="s">
        <v>1907</v>
      </c>
      <c r="B190" s="10" t="s">
        <v>1908</v>
      </c>
      <c r="C190" s="19">
        <v>1186</v>
      </c>
      <c r="D190" s="10"/>
      <c r="E190" s="10"/>
      <c r="F190" s="10">
        <v>0.3</v>
      </c>
      <c r="G190" s="21">
        <f t="shared" si="24"/>
        <v>355.8</v>
      </c>
      <c r="H190" s="10"/>
      <c r="I190" s="21">
        <f t="shared" si="36"/>
        <v>0</v>
      </c>
      <c r="J190" s="10"/>
      <c r="K190" s="21">
        <f t="shared" si="26"/>
        <v>0</v>
      </c>
      <c r="L190" s="10">
        <v>0.7</v>
      </c>
      <c r="M190" s="21">
        <f t="shared" si="27"/>
        <v>830.19999999999993</v>
      </c>
      <c r="N190" s="10"/>
      <c r="O190" s="21">
        <f t="shared" si="28"/>
        <v>0</v>
      </c>
      <c r="P190" s="10"/>
      <c r="Q190" s="21">
        <f t="shared" si="29"/>
        <v>0</v>
      </c>
      <c r="R190" s="10"/>
      <c r="S190" s="21">
        <f t="shared" si="30"/>
        <v>0</v>
      </c>
      <c r="T190" s="10"/>
      <c r="U190" s="21">
        <f t="shared" si="31"/>
        <v>0</v>
      </c>
      <c r="V190" s="10"/>
      <c r="W190" s="21">
        <f t="shared" si="32"/>
        <v>0</v>
      </c>
      <c r="X190" s="10"/>
      <c r="Y190" s="21">
        <f t="shared" si="33"/>
        <v>0</v>
      </c>
      <c r="Z190" s="10"/>
      <c r="AA190" s="21">
        <f t="shared" si="34"/>
        <v>0</v>
      </c>
      <c r="AB190" s="10" t="str">
        <f t="shared" si="35"/>
        <v>X</v>
      </c>
    </row>
    <row r="191" spans="1:28" x14ac:dyDescent="0.25">
      <c r="A191" s="10" t="s">
        <v>1841</v>
      </c>
      <c r="B191" s="10" t="s">
        <v>1909</v>
      </c>
      <c r="C191" s="19">
        <v>1244</v>
      </c>
      <c r="D191" s="10"/>
      <c r="E191" s="10" t="s">
        <v>1910</v>
      </c>
      <c r="F191" s="10">
        <v>0.3</v>
      </c>
      <c r="G191" s="21">
        <f t="shared" si="24"/>
        <v>373.2</v>
      </c>
      <c r="H191" s="10"/>
      <c r="I191" s="21">
        <f t="shared" si="36"/>
        <v>0</v>
      </c>
      <c r="J191" s="10"/>
      <c r="K191" s="21">
        <f t="shared" si="26"/>
        <v>0</v>
      </c>
      <c r="L191" s="10"/>
      <c r="M191" s="21">
        <f t="shared" si="27"/>
        <v>0</v>
      </c>
      <c r="N191" s="10"/>
      <c r="O191" s="21">
        <f t="shared" si="28"/>
        <v>0</v>
      </c>
      <c r="P191" s="10"/>
      <c r="Q191" s="21">
        <f t="shared" si="29"/>
        <v>0</v>
      </c>
      <c r="R191" s="10">
        <v>0.7</v>
      </c>
      <c r="S191" s="21">
        <f t="shared" si="30"/>
        <v>870.8</v>
      </c>
      <c r="T191" s="10"/>
      <c r="U191" s="21">
        <f t="shared" si="31"/>
        <v>0</v>
      </c>
      <c r="V191" s="10"/>
      <c r="W191" s="21">
        <f t="shared" si="32"/>
        <v>0</v>
      </c>
      <c r="X191" s="10"/>
      <c r="Y191" s="21">
        <f t="shared" si="33"/>
        <v>0</v>
      </c>
      <c r="Z191" s="10"/>
      <c r="AA191" s="21">
        <f t="shared" si="34"/>
        <v>0</v>
      </c>
      <c r="AB191" s="10" t="str">
        <f t="shared" si="35"/>
        <v>X</v>
      </c>
    </row>
    <row r="192" spans="1:28" x14ac:dyDescent="0.25">
      <c r="A192" s="10" t="s">
        <v>1911</v>
      </c>
      <c r="B192" s="10" t="s">
        <v>1912</v>
      </c>
      <c r="C192" s="10"/>
      <c r="D192" s="10"/>
      <c r="E192" s="27" t="s">
        <v>1913</v>
      </c>
      <c r="F192" s="10"/>
      <c r="G192" s="21">
        <f t="shared" si="24"/>
        <v>0</v>
      </c>
      <c r="H192" s="10"/>
      <c r="I192" s="21">
        <f t="shared" si="36"/>
        <v>0</v>
      </c>
      <c r="J192" s="10"/>
      <c r="K192" s="21">
        <f t="shared" si="26"/>
        <v>0</v>
      </c>
      <c r="L192" s="10"/>
      <c r="M192" s="21">
        <f t="shared" si="27"/>
        <v>0</v>
      </c>
      <c r="N192" s="10"/>
      <c r="O192" s="21">
        <f t="shared" si="28"/>
        <v>0</v>
      </c>
      <c r="P192" s="10"/>
      <c r="Q192" s="21">
        <f t="shared" si="29"/>
        <v>0</v>
      </c>
      <c r="R192" s="10"/>
      <c r="S192" s="21">
        <f t="shared" si="30"/>
        <v>0</v>
      </c>
      <c r="T192" s="10"/>
      <c r="U192" s="21">
        <f t="shared" si="31"/>
        <v>0</v>
      </c>
      <c r="V192" s="10"/>
      <c r="W192" s="21">
        <f t="shared" si="32"/>
        <v>0</v>
      </c>
      <c r="X192" s="10"/>
      <c r="Y192" s="21">
        <f t="shared" si="33"/>
        <v>0</v>
      </c>
      <c r="Z192" s="10"/>
      <c r="AA192" s="21">
        <f t="shared" si="34"/>
        <v>0</v>
      </c>
      <c r="AB192" s="10" t="str">
        <f t="shared" si="35"/>
        <v>X</v>
      </c>
    </row>
    <row r="193" spans="1:28" x14ac:dyDescent="0.25">
      <c r="A193" s="10" t="s">
        <v>1914</v>
      </c>
      <c r="B193" s="10" t="s">
        <v>1915</v>
      </c>
      <c r="C193" s="19">
        <v>3503</v>
      </c>
      <c r="D193" s="10"/>
      <c r="E193" s="10"/>
      <c r="F193" s="10">
        <v>0.3</v>
      </c>
      <c r="G193" s="21">
        <f t="shared" si="24"/>
        <v>1050.8999999999999</v>
      </c>
      <c r="H193" s="10"/>
      <c r="I193" s="21">
        <f t="shared" si="36"/>
        <v>0</v>
      </c>
      <c r="J193" s="10">
        <v>0.1</v>
      </c>
      <c r="K193" s="21">
        <f t="shared" si="26"/>
        <v>350.3</v>
      </c>
      <c r="L193" s="10">
        <v>0.7</v>
      </c>
      <c r="M193" s="21">
        <f t="shared" si="27"/>
        <v>2452.1</v>
      </c>
      <c r="N193" s="10"/>
      <c r="O193" s="21">
        <f t="shared" si="28"/>
        <v>0</v>
      </c>
      <c r="P193" s="10"/>
      <c r="Q193" s="21">
        <f t="shared" si="29"/>
        <v>0</v>
      </c>
      <c r="R193" s="10"/>
      <c r="S193" s="21">
        <f t="shared" si="30"/>
        <v>0</v>
      </c>
      <c r="T193" s="10"/>
      <c r="U193" s="21">
        <f t="shared" si="31"/>
        <v>0</v>
      </c>
      <c r="V193" s="10"/>
      <c r="W193" s="21">
        <f t="shared" si="32"/>
        <v>0</v>
      </c>
      <c r="X193" s="10"/>
      <c r="Y193" s="21">
        <f t="shared" si="33"/>
        <v>0</v>
      </c>
      <c r="Z193" s="10"/>
      <c r="AA193" s="21">
        <f t="shared" si="34"/>
        <v>0</v>
      </c>
      <c r="AB193" s="10" t="str">
        <f t="shared" si="35"/>
        <v>X</v>
      </c>
    </row>
    <row r="194" spans="1:28" x14ac:dyDescent="0.25">
      <c r="A194" s="10" t="s">
        <v>1916</v>
      </c>
      <c r="B194" s="10" t="s">
        <v>1917</v>
      </c>
      <c r="C194" s="10"/>
      <c r="D194" s="10" t="s">
        <v>134</v>
      </c>
      <c r="E194" s="10"/>
      <c r="F194" s="10"/>
      <c r="G194" s="21">
        <f t="shared" ref="G194:G249" si="37">F194*C194</f>
        <v>0</v>
      </c>
      <c r="H194" s="10"/>
      <c r="I194" s="21">
        <f t="shared" si="36"/>
        <v>0</v>
      </c>
      <c r="J194" s="10"/>
      <c r="K194" s="21">
        <f t="shared" ref="K194:K249" si="38">C194*J194</f>
        <v>0</v>
      </c>
      <c r="L194" s="10"/>
      <c r="M194" s="21">
        <f t="shared" ref="M194:M249" si="39">C194*L194</f>
        <v>0</v>
      </c>
      <c r="N194" s="10"/>
      <c r="O194" s="21">
        <f t="shared" ref="O194:O249" si="40">C194*N194</f>
        <v>0</v>
      </c>
      <c r="P194" s="10"/>
      <c r="Q194" s="21">
        <f t="shared" ref="Q194:Q249" si="41">C194*P194</f>
        <v>0</v>
      </c>
      <c r="R194" s="10"/>
      <c r="S194" s="21">
        <f t="shared" ref="S194:S249" si="42">C194*R194</f>
        <v>0</v>
      </c>
      <c r="T194" s="10"/>
      <c r="U194" s="21">
        <f t="shared" ref="U194:U249" si="43">C194*T194</f>
        <v>0</v>
      </c>
      <c r="V194" s="10"/>
      <c r="W194" s="21">
        <f t="shared" ref="W194:W249" si="44">C194*V194</f>
        <v>0</v>
      </c>
      <c r="X194" s="10"/>
      <c r="Y194" s="21">
        <f t="shared" ref="Y194:Y249" si="45">C194*X194</f>
        <v>0</v>
      </c>
      <c r="Z194" s="10"/>
      <c r="AA194" s="21">
        <f t="shared" ref="AA194:AA249" si="46">C194*Z194</f>
        <v>0</v>
      </c>
      <c r="AB194" s="10" t="str">
        <f t="shared" ref="AB194:AB249" si="47">VLOOKUP(B194,table3,2,FALSE)</f>
        <v>X</v>
      </c>
    </row>
    <row r="195" spans="1:28" x14ac:dyDescent="0.25">
      <c r="A195" s="10" t="s">
        <v>1918</v>
      </c>
      <c r="B195" s="10" t="s">
        <v>1919</v>
      </c>
      <c r="C195" s="19">
        <v>2040</v>
      </c>
      <c r="D195" s="10"/>
      <c r="E195" s="10"/>
      <c r="F195" s="10">
        <v>0.3</v>
      </c>
      <c r="G195" s="21">
        <f t="shared" si="37"/>
        <v>612</v>
      </c>
      <c r="H195" s="10"/>
      <c r="I195" s="21">
        <f t="shared" si="36"/>
        <v>0</v>
      </c>
      <c r="J195" s="10"/>
      <c r="K195" s="21">
        <f t="shared" si="38"/>
        <v>0</v>
      </c>
      <c r="L195" s="10">
        <v>0.7</v>
      </c>
      <c r="M195" s="21">
        <f t="shared" si="39"/>
        <v>1428</v>
      </c>
      <c r="N195" s="10"/>
      <c r="O195" s="21">
        <f t="shared" si="40"/>
        <v>0</v>
      </c>
      <c r="P195" s="10"/>
      <c r="Q195" s="21">
        <f t="shared" si="41"/>
        <v>0</v>
      </c>
      <c r="R195" s="10"/>
      <c r="S195" s="21">
        <f t="shared" si="42"/>
        <v>0</v>
      </c>
      <c r="T195" s="10"/>
      <c r="U195" s="21">
        <f t="shared" si="43"/>
        <v>0</v>
      </c>
      <c r="V195" s="10"/>
      <c r="W195" s="21">
        <f t="shared" si="44"/>
        <v>0</v>
      </c>
      <c r="X195" s="10"/>
      <c r="Y195" s="21">
        <f t="shared" si="45"/>
        <v>0</v>
      </c>
      <c r="Z195" s="10"/>
      <c r="AA195" s="21">
        <f t="shared" si="46"/>
        <v>0</v>
      </c>
      <c r="AB195" s="10" t="str">
        <f t="shared" si="47"/>
        <v>X</v>
      </c>
    </row>
    <row r="196" spans="1:28" x14ac:dyDescent="0.25">
      <c r="A196" s="10" t="s">
        <v>1920</v>
      </c>
      <c r="B196" s="10" t="s">
        <v>1921</v>
      </c>
      <c r="C196" s="19">
        <v>664</v>
      </c>
      <c r="D196" s="10"/>
      <c r="E196" s="10"/>
      <c r="F196" s="10">
        <v>0.3</v>
      </c>
      <c r="G196" s="21">
        <f t="shared" si="37"/>
        <v>199.2</v>
      </c>
      <c r="H196" s="10"/>
      <c r="I196" s="21">
        <f t="shared" si="36"/>
        <v>0</v>
      </c>
      <c r="J196" s="10"/>
      <c r="K196" s="21">
        <f t="shared" si="38"/>
        <v>0</v>
      </c>
      <c r="L196" s="10">
        <v>0.7</v>
      </c>
      <c r="M196" s="21">
        <f t="shared" si="39"/>
        <v>464.79999999999995</v>
      </c>
      <c r="N196" s="10"/>
      <c r="O196" s="21">
        <f t="shared" si="40"/>
        <v>0</v>
      </c>
      <c r="P196" s="10"/>
      <c r="Q196" s="21">
        <f t="shared" si="41"/>
        <v>0</v>
      </c>
      <c r="R196" s="10"/>
      <c r="S196" s="21">
        <f t="shared" si="42"/>
        <v>0</v>
      </c>
      <c r="T196" s="10"/>
      <c r="U196" s="21">
        <f t="shared" si="43"/>
        <v>0</v>
      </c>
      <c r="V196" s="10"/>
      <c r="W196" s="21">
        <f t="shared" si="44"/>
        <v>0</v>
      </c>
      <c r="X196" s="10"/>
      <c r="Y196" s="21">
        <f t="shared" si="45"/>
        <v>0</v>
      </c>
      <c r="Z196" s="10"/>
      <c r="AA196" s="21">
        <f t="shared" si="46"/>
        <v>0</v>
      </c>
      <c r="AB196" s="10" t="str">
        <f t="shared" si="47"/>
        <v>X</v>
      </c>
    </row>
    <row r="197" spans="1:28" x14ac:dyDescent="0.25">
      <c r="A197" s="10" t="s">
        <v>1922</v>
      </c>
      <c r="B197" s="10" t="s">
        <v>1297</v>
      </c>
      <c r="C197" s="19">
        <v>1176</v>
      </c>
      <c r="D197" s="10"/>
      <c r="E197" s="10"/>
      <c r="F197" s="10">
        <v>0.3</v>
      </c>
      <c r="G197" s="21">
        <f t="shared" si="37"/>
        <v>352.8</v>
      </c>
      <c r="H197" s="10"/>
      <c r="I197" s="21">
        <f t="shared" si="36"/>
        <v>0</v>
      </c>
      <c r="J197" s="10">
        <v>0.1</v>
      </c>
      <c r="K197" s="21">
        <f t="shared" si="38"/>
        <v>117.60000000000001</v>
      </c>
      <c r="L197" s="10"/>
      <c r="M197" s="21">
        <f t="shared" si="39"/>
        <v>0</v>
      </c>
      <c r="N197" s="10">
        <v>0.6</v>
      </c>
      <c r="O197" s="21">
        <f t="shared" si="40"/>
        <v>705.6</v>
      </c>
      <c r="P197" s="10"/>
      <c r="Q197" s="21">
        <f t="shared" si="41"/>
        <v>0</v>
      </c>
      <c r="R197" s="10"/>
      <c r="S197" s="21">
        <f t="shared" si="42"/>
        <v>0</v>
      </c>
      <c r="T197" s="10"/>
      <c r="U197" s="21">
        <f t="shared" si="43"/>
        <v>0</v>
      </c>
      <c r="V197" s="10"/>
      <c r="W197" s="21">
        <f t="shared" si="44"/>
        <v>0</v>
      </c>
      <c r="X197" s="10"/>
      <c r="Y197" s="21">
        <f t="shared" si="45"/>
        <v>0</v>
      </c>
      <c r="Z197" s="10"/>
      <c r="AA197" s="21">
        <f t="shared" si="46"/>
        <v>0</v>
      </c>
      <c r="AB197" s="10" t="str">
        <f t="shared" si="47"/>
        <v>X</v>
      </c>
    </row>
    <row r="198" spans="1:28" x14ac:dyDescent="0.25">
      <c r="A198" s="10" t="s">
        <v>1923</v>
      </c>
      <c r="B198" s="10" t="s">
        <v>11</v>
      </c>
      <c r="C198" s="19">
        <v>432</v>
      </c>
      <c r="D198" s="10"/>
      <c r="E198" s="10" t="s">
        <v>1924</v>
      </c>
      <c r="F198" s="10">
        <v>0.3</v>
      </c>
      <c r="G198" s="21">
        <f t="shared" si="37"/>
        <v>129.6</v>
      </c>
      <c r="H198" s="10"/>
      <c r="I198" s="21">
        <f t="shared" si="36"/>
        <v>0</v>
      </c>
      <c r="J198" s="10"/>
      <c r="K198" s="21">
        <f t="shared" si="38"/>
        <v>0</v>
      </c>
      <c r="L198" s="10">
        <v>0.7</v>
      </c>
      <c r="M198" s="21">
        <f t="shared" si="39"/>
        <v>302.39999999999998</v>
      </c>
      <c r="N198" s="10"/>
      <c r="O198" s="21">
        <f t="shared" si="40"/>
        <v>0</v>
      </c>
      <c r="P198" s="10"/>
      <c r="Q198" s="21">
        <f t="shared" si="41"/>
        <v>0</v>
      </c>
      <c r="R198" s="10"/>
      <c r="S198" s="21">
        <f t="shared" si="42"/>
        <v>0</v>
      </c>
      <c r="T198" s="10"/>
      <c r="U198" s="21">
        <f t="shared" si="43"/>
        <v>0</v>
      </c>
      <c r="V198" s="10"/>
      <c r="W198" s="21">
        <f t="shared" si="44"/>
        <v>0</v>
      </c>
      <c r="X198" s="10"/>
      <c r="Y198" s="21">
        <f t="shared" si="45"/>
        <v>0</v>
      </c>
      <c r="Z198" s="10"/>
      <c r="AA198" s="21">
        <f t="shared" si="46"/>
        <v>0</v>
      </c>
      <c r="AB198" s="10" t="str">
        <f t="shared" si="47"/>
        <v>X</v>
      </c>
    </row>
    <row r="199" spans="1:28" x14ac:dyDescent="0.25">
      <c r="A199" s="10" t="s">
        <v>1925</v>
      </c>
      <c r="B199" s="10" t="s">
        <v>1926</v>
      </c>
      <c r="C199" s="19">
        <v>5229</v>
      </c>
      <c r="D199" s="10"/>
      <c r="E199" s="10"/>
      <c r="F199" s="10">
        <v>0.3</v>
      </c>
      <c r="G199" s="21">
        <f t="shared" si="37"/>
        <v>1568.7</v>
      </c>
      <c r="H199" s="10"/>
      <c r="I199" s="21">
        <f t="shared" si="36"/>
        <v>0</v>
      </c>
      <c r="J199" s="10"/>
      <c r="K199" s="21">
        <f t="shared" si="38"/>
        <v>0</v>
      </c>
      <c r="L199" s="10"/>
      <c r="M199" s="21">
        <f t="shared" si="39"/>
        <v>0</v>
      </c>
      <c r="N199" s="10"/>
      <c r="O199" s="21">
        <f t="shared" si="40"/>
        <v>0</v>
      </c>
      <c r="P199" s="10"/>
      <c r="Q199" s="21">
        <f t="shared" si="41"/>
        <v>0</v>
      </c>
      <c r="R199" s="10">
        <v>0.7</v>
      </c>
      <c r="S199" s="21">
        <f t="shared" si="42"/>
        <v>3660.2999999999997</v>
      </c>
      <c r="T199" s="10"/>
      <c r="U199" s="21">
        <f t="shared" si="43"/>
        <v>0</v>
      </c>
      <c r="V199" s="10"/>
      <c r="W199" s="21">
        <f t="shared" si="44"/>
        <v>0</v>
      </c>
      <c r="X199" s="10"/>
      <c r="Y199" s="21">
        <f t="shared" si="45"/>
        <v>0</v>
      </c>
      <c r="Z199" s="10"/>
      <c r="AA199" s="21">
        <f t="shared" si="46"/>
        <v>0</v>
      </c>
      <c r="AB199" s="10" t="str">
        <f t="shared" si="47"/>
        <v>X</v>
      </c>
    </row>
    <row r="200" spans="1:28" x14ac:dyDescent="0.25">
      <c r="A200" s="10" t="s">
        <v>1927</v>
      </c>
      <c r="B200" s="10" t="s">
        <v>1928</v>
      </c>
      <c r="C200" s="19">
        <v>1073</v>
      </c>
      <c r="D200" s="10"/>
      <c r="E200" s="10"/>
      <c r="F200" s="10">
        <v>0.3</v>
      </c>
      <c r="G200" s="21">
        <f t="shared" si="37"/>
        <v>321.89999999999998</v>
      </c>
      <c r="H200" s="10"/>
      <c r="I200" s="21">
        <f t="shared" si="36"/>
        <v>0</v>
      </c>
      <c r="J200" s="10"/>
      <c r="K200" s="21">
        <f t="shared" si="38"/>
        <v>0</v>
      </c>
      <c r="L200" s="10"/>
      <c r="M200" s="21">
        <f t="shared" si="39"/>
        <v>0</v>
      </c>
      <c r="N200" s="10"/>
      <c r="O200" s="21">
        <f t="shared" si="40"/>
        <v>0</v>
      </c>
      <c r="P200" s="10"/>
      <c r="Q200" s="21">
        <f t="shared" si="41"/>
        <v>0</v>
      </c>
      <c r="R200" s="10"/>
      <c r="S200" s="21">
        <f t="shared" si="42"/>
        <v>0</v>
      </c>
      <c r="T200" s="10"/>
      <c r="U200" s="21">
        <f t="shared" si="43"/>
        <v>0</v>
      </c>
      <c r="V200" s="10">
        <v>0.7</v>
      </c>
      <c r="W200" s="21">
        <f t="shared" si="44"/>
        <v>751.09999999999991</v>
      </c>
      <c r="X200" s="10"/>
      <c r="Y200" s="21">
        <f t="shared" si="45"/>
        <v>0</v>
      </c>
      <c r="Z200" s="10"/>
      <c r="AA200" s="21">
        <f t="shared" si="46"/>
        <v>0</v>
      </c>
      <c r="AB200" s="10" t="str">
        <f t="shared" si="47"/>
        <v>n/a</v>
      </c>
    </row>
    <row r="201" spans="1:28" x14ac:dyDescent="0.25">
      <c r="A201" s="10" t="s">
        <v>1929</v>
      </c>
      <c r="B201" s="10" t="s">
        <v>1930</v>
      </c>
      <c r="C201" s="19">
        <v>433</v>
      </c>
      <c r="D201" s="10"/>
      <c r="E201" s="10" t="s">
        <v>1804</v>
      </c>
      <c r="F201" s="10">
        <v>0.3</v>
      </c>
      <c r="G201" s="21">
        <f t="shared" si="37"/>
        <v>129.9</v>
      </c>
      <c r="H201" s="10"/>
      <c r="I201" s="21">
        <f t="shared" ref="I201:I249" si="48">H201*C201</f>
        <v>0</v>
      </c>
      <c r="J201" s="10">
        <v>0.1</v>
      </c>
      <c r="K201" s="21">
        <f t="shared" si="38"/>
        <v>43.300000000000004</v>
      </c>
      <c r="L201" s="10"/>
      <c r="M201" s="21">
        <f t="shared" si="39"/>
        <v>0</v>
      </c>
      <c r="N201" s="10">
        <v>0.6</v>
      </c>
      <c r="O201" s="21">
        <f t="shared" si="40"/>
        <v>259.8</v>
      </c>
      <c r="P201" s="10"/>
      <c r="Q201" s="21">
        <f t="shared" si="41"/>
        <v>0</v>
      </c>
      <c r="R201" s="10"/>
      <c r="S201" s="21">
        <f t="shared" si="42"/>
        <v>0</v>
      </c>
      <c r="T201" s="10"/>
      <c r="U201" s="21">
        <f t="shared" si="43"/>
        <v>0</v>
      </c>
      <c r="V201" s="10"/>
      <c r="W201" s="21">
        <f t="shared" si="44"/>
        <v>0</v>
      </c>
      <c r="X201" s="10"/>
      <c r="Y201" s="21">
        <f t="shared" si="45"/>
        <v>0</v>
      </c>
      <c r="Z201" s="10"/>
      <c r="AA201" s="21">
        <f t="shared" si="46"/>
        <v>0</v>
      </c>
      <c r="AB201" s="10" t="str">
        <f t="shared" si="47"/>
        <v>X</v>
      </c>
    </row>
    <row r="202" spans="1:28" x14ac:dyDescent="0.25">
      <c r="A202" s="10" t="s">
        <v>1931</v>
      </c>
      <c r="B202" s="10" t="s">
        <v>1932</v>
      </c>
      <c r="C202" s="19">
        <v>1000</v>
      </c>
      <c r="D202" s="10"/>
      <c r="E202" s="10"/>
      <c r="F202" s="10">
        <v>0.3</v>
      </c>
      <c r="G202" s="21">
        <f t="shared" si="37"/>
        <v>300</v>
      </c>
      <c r="H202" s="10"/>
      <c r="I202" s="21">
        <f t="shared" si="48"/>
        <v>0</v>
      </c>
      <c r="J202" s="10">
        <v>0.1</v>
      </c>
      <c r="K202" s="21">
        <f t="shared" si="38"/>
        <v>100</v>
      </c>
      <c r="L202" s="10"/>
      <c r="M202" s="21">
        <f t="shared" si="39"/>
        <v>0</v>
      </c>
      <c r="N202" s="10">
        <v>0.6</v>
      </c>
      <c r="O202" s="21">
        <f t="shared" si="40"/>
        <v>600</v>
      </c>
      <c r="P202" s="10"/>
      <c r="Q202" s="21">
        <f t="shared" si="41"/>
        <v>0</v>
      </c>
      <c r="R202" s="10"/>
      <c r="S202" s="21">
        <f t="shared" si="42"/>
        <v>0</v>
      </c>
      <c r="T202" s="10"/>
      <c r="U202" s="21">
        <f t="shared" si="43"/>
        <v>0</v>
      </c>
      <c r="V202" s="10"/>
      <c r="W202" s="21">
        <f t="shared" si="44"/>
        <v>0</v>
      </c>
      <c r="X202" s="10"/>
      <c r="Y202" s="21">
        <f t="shared" si="45"/>
        <v>0</v>
      </c>
      <c r="Z202" s="10"/>
      <c r="AA202" s="21">
        <f t="shared" si="46"/>
        <v>0</v>
      </c>
      <c r="AB202" s="10" t="str">
        <f t="shared" si="47"/>
        <v>n/a</v>
      </c>
    </row>
    <row r="203" spans="1:28" x14ac:dyDescent="0.25">
      <c r="A203" s="10" t="s">
        <v>1933</v>
      </c>
      <c r="B203" s="10" t="s">
        <v>1934</v>
      </c>
      <c r="C203" s="19">
        <v>1431</v>
      </c>
      <c r="D203" s="10"/>
      <c r="E203" s="10"/>
      <c r="F203" s="10">
        <v>0.3</v>
      </c>
      <c r="G203" s="21">
        <f t="shared" si="37"/>
        <v>429.3</v>
      </c>
      <c r="H203" s="10"/>
      <c r="I203" s="21">
        <f t="shared" si="48"/>
        <v>0</v>
      </c>
      <c r="J203" s="10">
        <v>0.1</v>
      </c>
      <c r="K203" s="21">
        <f t="shared" si="38"/>
        <v>143.1</v>
      </c>
      <c r="L203" s="10">
        <v>0.6</v>
      </c>
      <c r="M203" s="21">
        <f t="shared" si="39"/>
        <v>858.6</v>
      </c>
      <c r="N203" s="10"/>
      <c r="O203" s="21">
        <f t="shared" si="40"/>
        <v>0</v>
      </c>
      <c r="P203" s="10"/>
      <c r="Q203" s="21">
        <f t="shared" si="41"/>
        <v>0</v>
      </c>
      <c r="R203" s="10"/>
      <c r="S203" s="21">
        <f t="shared" si="42"/>
        <v>0</v>
      </c>
      <c r="T203" s="10"/>
      <c r="U203" s="21">
        <f t="shared" si="43"/>
        <v>0</v>
      </c>
      <c r="V203" s="10"/>
      <c r="W203" s="21">
        <f t="shared" si="44"/>
        <v>0</v>
      </c>
      <c r="X203" s="10"/>
      <c r="Y203" s="21">
        <f t="shared" si="45"/>
        <v>0</v>
      </c>
      <c r="Z203" s="10"/>
      <c r="AA203" s="21">
        <f t="shared" si="46"/>
        <v>0</v>
      </c>
      <c r="AB203" s="10" t="str">
        <f t="shared" si="47"/>
        <v>X</v>
      </c>
    </row>
    <row r="204" spans="1:28" x14ac:dyDescent="0.25">
      <c r="A204" s="10" t="s">
        <v>1935</v>
      </c>
      <c r="B204" s="10" t="s">
        <v>1936</v>
      </c>
      <c r="C204" s="19">
        <v>646</v>
      </c>
      <c r="D204" s="10"/>
      <c r="E204" s="10"/>
      <c r="F204" s="10">
        <v>0.3</v>
      </c>
      <c r="G204" s="21">
        <f t="shared" si="37"/>
        <v>193.79999999999998</v>
      </c>
      <c r="H204" s="10"/>
      <c r="I204" s="21">
        <f t="shared" si="48"/>
        <v>0</v>
      </c>
      <c r="J204" s="10">
        <v>0.1</v>
      </c>
      <c r="K204" s="21">
        <f t="shared" si="38"/>
        <v>64.600000000000009</v>
      </c>
      <c r="L204" s="10">
        <v>0.6</v>
      </c>
      <c r="M204" s="21">
        <f t="shared" si="39"/>
        <v>387.59999999999997</v>
      </c>
      <c r="N204" s="10"/>
      <c r="O204" s="21">
        <f t="shared" si="40"/>
        <v>0</v>
      </c>
      <c r="P204" s="10"/>
      <c r="Q204" s="21">
        <f t="shared" si="41"/>
        <v>0</v>
      </c>
      <c r="R204" s="10"/>
      <c r="S204" s="21">
        <f t="shared" si="42"/>
        <v>0</v>
      </c>
      <c r="T204" s="10"/>
      <c r="U204" s="21">
        <f t="shared" si="43"/>
        <v>0</v>
      </c>
      <c r="V204" s="10"/>
      <c r="W204" s="21">
        <f t="shared" si="44"/>
        <v>0</v>
      </c>
      <c r="X204" s="10"/>
      <c r="Y204" s="21">
        <f t="shared" si="45"/>
        <v>0</v>
      </c>
      <c r="Z204" s="10"/>
      <c r="AA204" s="21">
        <f t="shared" si="46"/>
        <v>0</v>
      </c>
      <c r="AB204" s="10" t="str">
        <f t="shared" si="47"/>
        <v>X</v>
      </c>
    </row>
    <row r="205" spans="1:28" x14ac:dyDescent="0.25">
      <c r="A205" s="10" t="s">
        <v>1937</v>
      </c>
      <c r="B205" s="10" t="s">
        <v>1938</v>
      </c>
      <c r="C205" s="19">
        <v>611</v>
      </c>
      <c r="D205" s="10"/>
      <c r="E205" s="10"/>
      <c r="F205" s="10">
        <v>0.3</v>
      </c>
      <c r="G205" s="21">
        <f t="shared" si="37"/>
        <v>183.29999999999998</v>
      </c>
      <c r="H205" s="10"/>
      <c r="I205" s="21">
        <f t="shared" si="48"/>
        <v>0</v>
      </c>
      <c r="J205" s="10"/>
      <c r="K205" s="21">
        <f t="shared" si="38"/>
        <v>0</v>
      </c>
      <c r="L205" s="10"/>
      <c r="M205" s="21">
        <f t="shared" si="39"/>
        <v>0</v>
      </c>
      <c r="N205" s="10">
        <v>0.7</v>
      </c>
      <c r="O205" s="21">
        <f t="shared" si="40"/>
        <v>427.7</v>
      </c>
      <c r="P205" s="10"/>
      <c r="Q205" s="21">
        <f t="shared" si="41"/>
        <v>0</v>
      </c>
      <c r="R205" s="10"/>
      <c r="S205" s="21">
        <f t="shared" si="42"/>
        <v>0</v>
      </c>
      <c r="T205" s="10"/>
      <c r="U205" s="21">
        <f t="shared" si="43"/>
        <v>0</v>
      </c>
      <c r="V205" s="10"/>
      <c r="W205" s="21">
        <f t="shared" si="44"/>
        <v>0</v>
      </c>
      <c r="X205" s="10"/>
      <c r="Y205" s="21">
        <f t="shared" si="45"/>
        <v>0</v>
      </c>
      <c r="Z205" s="10"/>
      <c r="AA205" s="21">
        <f t="shared" si="46"/>
        <v>0</v>
      </c>
      <c r="AB205" s="10" t="str">
        <f t="shared" si="47"/>
        <v>X</v>
      </c>
    </row>
    <row r="206" spans="1:28" x14ac:dyDescent="0.25">
      <c r="A206" s="10" t="s">
        <v>1939</v>
      </c>
      <c r="B206" s="10" t="s">
        <v>300</v>
      </c>
      <c r="C206" s="19">
        <v>7033</v>
      </c>
      <c r="D206" s="10"/>
      <c r="E206" s="10"/>
      <c r="F206" s="10">
        <v>0.3</v>
      </c>
      <c r="G206" s="21">
        <f t="shared" si="37"/>
        <v>2109.9</v>
      </c>
      <c r="H206" s="10"/>
      <c r="I206" s="21">
        <f t="shared" si="48"/>
        <v>0</v>
      </c>
      <c r="J206" s="10"/>
      <c r="K206" s="21">
        <f t="shared" si="38"/>
        <v>0</v>
      </c>
      <c r="L206" s="10">
        <v>0.7</v>
      </c>
      <c r="M206" s="21">
        <f t="shared" si="39"/>
        <v>4923.0999999999995</v>
      </c>
      <c r="N206" s="10"/>
      <c r="O206" s="21">
        <f t="shared" si="40"/>
        <v>0</v>
      </c>
      <c r="P206" s="10"/>
      <c r="Q206" s="21">
        <f t="shared" si="41"/>
        <v>0</v>
      </c>
      <c r="R206" s="10"/>
      <c r="S206" s="21">
        <f t="shared" si="42"/>
        <v>0</v>
      </c>
      <c r="T206" s="10"/>
      <c r="U206" s="21">
        <f t="shared" si="43"/>
        <v>0</v>
      </c>
      <c r="V206" s="10"/>
      <c r="W206" s="21">
        <f t="shared" si="44"/>
        <v>0</v>
      </c>
      <c r="X206" s="10"/>
      <c r="Y206" s="21">
        <f t="shared" si="45"/>
        <v>0</v>
      </c>
      <c r="Z206" s="10"/>
      <c r="AA206" s="21">
        <f t="shared" si="46"/>
        <v>0</v>
      </c>
      <c r="AB206" s="10" t="str">
        <f t="shared" si="47"/>
        <v>n/a</v>
      </c>
    </row>
    <row r="207" spans="1:28" x14ac:dyDescent="0.25">
      <c r="A207" s="10" t="s">
        <v>1940</v>
      </c>
      <c r="B207" s="10" t="s">
        <v>1941</v>
      </c>
      <c r="C207" s="19">
        <v>432</v>
      </c>
      <c r="D207" s="10"/>
      <c r="E207" s="10"/>
      <c r="F207" s="10">
        <v>0.3</v>
      </c>
      <c r="G207" s="21">
        <f t="shared" si="37"/>
        <v>129.6</v>
      </c>
      <c r="H207" s="10"/>
      <c r="I207" s="21">
        <f t="shared" si="48"/>
        <v>0</v>
      </c>
      <c r="J207" s="10"/>
      <c r="K207" s="21">
        <f t="shared" si="38"/>
        <v>0</v>
      </c>
      <c r="L207" s="10"/>
      <c r="M207" s="21">
        <f t="shared" si="39"/>
        <v>0</v>
      </c>
      <c r="N207" s="10"/>
      <c r="O207" s="21">
        <f t="shared" si="40"/>
        <v>0</v>
      </c>
      <c r="P207" s="10"/>
      <c r="Q207" s="21">
        <f t="shared" si="41"/>
        <v>0</v>
      </c>
      <c r="R207" s="10">
        <v>0.7</v>
      </c>
      <c r="S207" s="21">
        <f t="shared" si="42"/>
        <v>302.39999999999998</v>
      </c>
      <c r="T207" s="10"/>
      <c r="U207" s="21">
        <f t="shared" si="43"/>
        <v>0</v>
      </c>
      <c r="V207" s="10"/>
      <c r="W207" s="21">
        <f t="shared" si="44"/>
        <v>0</v>
      </c>
      <c r="X207" s="10"/>
      <c r="Y207" s="21">
        <f t="shared" si="45"/>
        <v>0</v>
      </c>
      <c r="Z207" s="10"/>
      <c r="AA207" s="21">
        <f t="shared" si="46"/>
        <v>0</v>
      </c>
      <c r="AB207" s="10" t="str">
        <f t="shared" si="47"/>
        <v>n/a</v>
      </c>
    </row>
    <row r="208" spans="1:28" x14ac:dyDescent="0.25">
      <c r="A208" s="10" t="s">
        <v>1942</v>
      </c>
      <c r="B208" s="10" t="s">
        <v>1943</v>
      </c>
      <c r="C208" s="19">
        <v>1137</v>
      </c>
      <c r="D208" s="10"/>
      <c r="E208" s="10"/>
      <c r="F208" s="10">
        <v>0.3</v>
      </c>
      <c r="G208" s="21">
        <f t="shared" si="37"/>
        <v>341.09999999999997</v>
      </c>
      <c r="H208" s="10"/>
      <c r="I208" s="21">
        <f t="shared" si="48"/>
        <v>0</v>
      </c>
      <c r="J208" s="10"/>
      <c r="K208" s="21">
        <f t="shared" si="38"/>
        <v>0</v>
      </c>
      <c r="L208" s="10"/>
      <c r="M208" s="21">
        <f t="shared" si="39"/>
        <v>0</v>
      </c>
      <c r="N208" s="10"/>
      <c r="O208" s="21">
        <f t="shared" si="40"/>
        <v>0</v>
      </c>
      <c r="P208" s="10"/>
      <c r="Q208" s="21">
        <f t="shared" si="41"/>
        <v>0</v>
      </c>
      <c r="R208" s="10">
        <v>0.7</v>
      </c>
      <c r="S208" s="21">
        <f t="shared" si="42"/>
        <v>795.9</v>
      </c>
      <c r="T208" s="10"/>
      <c r="U208" s="21">
        <f t="shared" si="43"/>
        <v>0</v>
      </c>
      <c r="V208" s="10"/>
      <c r="W208" s="21">
        <f t="shared" si="44"/>
        <v>0</v>
      </c>
      <c r="X208" s="10"/>
      <c r="Y208" s="21">
        <f t="shared" si="45"/>
        <v>0</v>
      </c>
      <c r="Z208" s="10"/>
      <c r="AA208" s="21">
        <f t="shared" si="46"/>
        <v>0</v>
      </c>
      <c r="AB208" s="10" t="str">
        <f t="shared" si="47"/>
        <v>X</v>
      </c>
    </row>
    <row r="209" spans="1:28" x14ac:dyDescent="0.25">
      <c r="A209" s="10" t="s">
        <v>1944</v>
      </c>
      <c r="B209" s="10" t="s">
        <v>1945</v>
      </c>
      <c r="C209" s="19">
        <v>257</v>
      </c>
      <c r="D209" s="10"/>
      <c r="E209" s="10" t="s">
        <v>1946</v>
      </c>
      <c r="F209" s="10">
        <v>0.3</v>
      </c>
      <c r="G209" s="21">
        <f t="shared" si="37"/>
        <v>77.099999999999994</v>
      </c>
      <c r="H209" s="10"/>
      <c r="I209" s="21">
        <f t="shared" si="48"/>
        <v>0</v>
      </c>
      <c r="J209" s="10"/>
      <c r="K209" s="21">
        <f t="shared" si="38"/>
        <v>0</v>
      </c>
      <c r="L209" s="10"/>
      <c r="M209" s="21">
        <f t="shared" si="39"/>
        <v>0</v>
      </c>
      <c r="N209" s="10"/>
      <c r="O209" s="21">
        <f t="shared" si="40"/>
        <v>0</v>
      </c>
      <c r="P209" s="10"/>
      <c r="Q209" s="21">
        <f t="shared" si="41"/>
        <v>0</v>
      </c>
      <c r="R209" s="10">
        <v>0.7</v>
      </c>
      <c r="S209" s="21">
        <f t="shared" si="42"/>
        <v>179.89999999999998</v>
      </c>
      <c r="T209" s="10"/>
      <c r="U209" s="21">
        <f t="shared" si="43"/>
        <v>0</v>
      </c>
      <c r="V209" s="10"/>
      <c r="W209" s="21">
        <f t="shared" si="44"/>
        <v>0</v>
      </c>
      <c r="X209" s="10"/>
      <c r="Y209" s="21">
        <f t="shared" si="45"/>
        <v>0</v>
      </c>
      <c r="Z209" s="10"/>
      <c r="AA209" s="21">
        <f t="shared" si="46"/>
        <v>0</v>
      </c>
      <c r="AB209" s="10" t="str">
        <f t="shared" si="47"/>
        <v>X</v>
      </c>
    </row>
    <row r="210" spans="1:28" x14ac:dyDescent="0.25">
      <c r="A210" s="10" t="s">
        <v>1947</v>
      </c>
      <c r="B210" s="10" t="s">
        <v>1948</v>
      </c>
      <c r="C210" s="19">
        <v>368</v>
      </c>
      <c r="D210" s="10"/>
      <c r="E210" s="10" t="s">
        <v>1949</v>
      </c>
      <c r="F210" s="10">
        <v>0.3</v>
      </c>
      <c r="G210" s="21">
        <f t="shared" si="37"/>
        <v>110.39999999999999</v>
      </c>
      <c r="H210" s="10"/>
      <c r="I210" s="21">
        <f t="shared" si="48"/>
        <v>0</v>
      </c>
      <c r="J210" s="10"/>
      <c r="K210" s="21">
        <f t="shared" si="38"/>
        <v>0</v>
      </c>
      <c r="L210" s="10"/>
      <c r="M210" s="21">
        <f t="shared" si="39"/>
        <v>0</v>
      </c>
      <c r="N210" s="10"/>
      <c r="O210" s="21">
        <f t="shared" si="40"/>
        <v>0</v>
      </c>
      <c r="P210" s="10"/>
      <c r="Q210" s="21">
        <f t="shared" si="41"/>
        <v>0</v>
      </c>
      <c r="R210" s="10">
        <v>0.7</v>
      </c>
      <c r="S210" s="21">
        <f t="shared" si="42"/>
        <v>257.59999999999997</v>
      </c>
      <c r="T210" s="10"/>
      <c r="U210" s="21">
        <f t="shared" si="43"/>
        <v>0</v>
      </c>
      <c r="V210" s="10"/>
      <c r="W210" s="21">
        <f t="shared" si="44"/>
        <v>0</v>
      </c>
      <c r="X210" s="10"/>
      <c r="Y210" s="21">
        <f t="shared" si="45"/>
        <v>0</v>
      </c>
      <c r="Z210" s="10"/>
      <c r="AA210" s="21">
        <f t="shared" si="46"/>
        <v>0</v>
      </c>
      <c r="AB210" s="10" t="str">
        <f t="shared" si="47"/>
        <v>n/a</v>
      </c>
    </row>
    <row r="211" spans="1:28" x14ac:dyDescent="0.25">
      <c r="A211" s="10" t="s">
        <v>1950</v>
      </c>
      <c r="B211" s="10" t="s">
        <v>323</v>
      </c>
      <c r="C211" s="10"/>
      <c r="D211" s="10"/>
      <c r="E211" s="10" t="s">
        <v>1951</v>
      </c>
      <c r="F211" s="10"/>
      <c r="G211" s="21">
        <f t="shared" si="37"/>
        <v>0</v>
      </c>
      <c r="H211" s="10"/>
      <c r="I211" s="21">
        <f t="shared" si="48"/>
        <v>0</v>
      </c>
      <c r="J211" s="10"/>
      <c r="K211" s="21">
        <f t="shared" si="38"/>
        <v>0</v>
      </c>
      <c r="L211" s="10"/>
      <c r="M211" s="21">
        <f t="shared" si="39"/>
        <v>0</v>
      </c>
      <c r="N211" s="10"/>
      <c r="O211" s="21">
        <f t="shared" si="40"/>
        <v>0</v>
      </c>
      <c r="P211" s="10"/>
      <c r="Q211" s="21">
        <f t="shared" si="41"/>
        <v>0</v>
      </c>
      <c r="R211" s="10"/>
      <c r="S211" s="21">
        <f t="shared" si="42"/>
        <v>0</v>
      </c>
      <c r="T211" s="10"/>
      <c r="U211" s="21">
        <f t="shared" si="43"/>
        <v>0</v>
      </c>
      <c r="V211" s="10"/>
      <c r="W211" s="21">
        <f t="shared" si="44"/>
        <v>0</v>
      </c>
      <c r="X211" s="10"/>
      <c r="Y211" s="21">
        <f t="shared" si="45"/>
        <v>0</v>
      </c>
      <c r="Z211" s="10"/>
      <c r="AA211" s="21">
        <f t="shared" si="46"/>
        <v>0</v>
      </c>
      <c r="AB211" s="10" t="str">
        <f t="shared" si="47"/>
        <v>X</v>
      </c>
    </row>
    <row r="212" spans="1:28" x14ac:dyDescent="0.25">
      <c r="A212" s="10" t="s">
        <v>1952</v>
      </c>
      <c r="B212" s="10" t="s">
        <v>29</v>
      </c>
      <c r="C212" s="19">
        <v>1100</v>
      </c>
      <c r="D212" s="10"/>
      <c r="E212" s="10"/>
      <c r="F212" s="10">
        <v>0.3</v>
      </c>
      <c r="G212" s="21">
        <f t="shared" si="37"/>
        <v>330</v>
      </c>
      <c r="H212" s="10"/>
      <c r="I212" s="21">
        <f t="shared" si="48"/>
        <v>0</v>
      </c>
      <c r="J212" s="10">
        <v>0.1</v>
      </c>
      <c r="K212" s="21">
        <f t="shared" si="38"/>
        <v>110</v>
      </c>
      <c r="L212" s="10"/>
      <c r="M212" s="21">
        <f t="shared" si="39"/>
        <v>0</v>
      </c>
      <c r="N212" s="10"/>
      <c r="O212" s="21">
        <f t="shared" si="40"/>
        <v>0</v>
      </c>
      <c r="P212" s="10"/>
      <c r="Q212" s="21">
        <f t="shared" si="41"/>
        <v>0</v>
      </c>
      <c r="R212" s="10">
        <v>0.7</v>
      </c>
      <c r="S212" s="21">
        <f t="shared" si="42"/>
        <v>770</v>
      </c>
      <c r="T212" s="10"/>
      <c r="U212" s="21">
        <f t="shared" si="43"/>
        <v>0</v>
      </c>
      <c r="V212" s="10"/>
      <c r="W212" s="21">
        <f t="shared" si="44"/>
        <v>0</v>
      </c>
      <c r="X212" s="10"/>
      <c r="Y212" s="21">
        <f t="shared" si="45"/>
        <v>0</v>
      </c>
      <c r="Z212" s="10"/>
      <c r="AA212" s="21">
        <f t="shared" si="46"/>
        <v>0</v>
      </c>
      <c r="AB212" s="10" t="str">
        <f t="shared" si="47"/>
        <v>n/a</v>
      </c>
    </row>
    <row r="213" spans="1:28" x14ac:dyDescent="0.25">
      <c r="A213" s="10" t="s">
        <v>1953</v>
      </c>
      <c r="B213" s="10" t="s">
        <v>30</v>
      </c>
      <c r="C213" s="19">
        <v>3660</v>
      </c>
      <c r="D213" s="10"/>
      <c r="E213" s="10"/>
      <c r="F213" s="10">
        <v>0.3</v>
      </c>
      <c r="G213" s="21">
        <f t="shared" si="37"/>
        <v>1098</v>
      </c>
      <c r="H213" s="10"/>
      <c r="I213" s="21">
        <f t="shared" si="48"/>
        <v>0</v>
      </c>
      <c r="J213" s="10">
        <v>0.1</v>
      </c>
      <c r="K213" s="21">
        <f t="shared" si="38"/>
        <v>366</v>
      </c>
      <c r="L213" s="10"/>
      <c r="M213" s="21">
        <f t="shared" si="39"/>
        <v>0</v>
      </c>
      <c r="N213" s="10">
        <v>0.6</v>
      </c>
      <c r="O213" s="21">
        <f t="shared" si="40"/>
        <v>2196</v>
      </c>
      <c r="P213" s="10"/>
      <c r="Q213" s="21">
        <f t="shared" si="41"/>
        <v>0</v>
      </c>
      <c r="R213" s="10"/>
      <c r="S213" s="21">
        <f t="shared" si="42"/>
        <v>0</v>
      </c>
      <c r="T213" s="10"/>
      <c r="U213" s="21">
        <f t="shared" si="43"/>
        <v>0</v>
      </c>
      <c r="V213" s="10"/>
      <c r="W213" s="21">
        <f t="shared" si="44"/>
        <v>0</v>
      </c>
      <c r="X213" s="10"/>
      <c r="Y213" s="21">
        <f t="shared" si="45"/>
        <v>0</v>
      </c>
      <c r="Z213" s="10"/>
      <c r="AA213" s="21">
        <f t="shared" si="46"/>
        <v>0</v>
      </c>
      <c r="AB213" s="10" t="str">
        <f t="shared" si="47"/>
        <v>x</v>
      </c>
    </row>
    <row r="214" spans="1:28" x14ac:dyDescent="0.25">
      <c r="A214" s="10" t="s">
        <v>1954</v>
      </c>
      <c r="B214" s="10" t="s">
        <v>326</v>
      </c>
      <c r="C214" s="19">
        <v>1076</v>
      </c>
      <c r="D214" s="10"/>
      <c r="E214" s="10" t="s">
        <v>1955</v>
      </c>
      <c r="F214" s="10">
        <v>0.3</v>
      </c>
      <c r="G214" s="21">
        <f t="shared" si="37"/>
        <v>322.8</v>
      </c>
      <c r="H214" s="10"/>
      <c r="I214" s="21">
        <f t="shared" si="48"/>
        <v>0</v>
      </c>
      <c r="J214" s="10"/>
      <c r="K214" s="21">
        <f t="shared" si="38"/>
        <v>0</v>
      </c>
      <c r="L214" s="10">
        <v>0.7</v>
      </c>
      <c r="M214" s="21">
        <f t="shared" si="39"/>
        <v>753.19999999999993</v>
      </c>
      <c r="N214" s="10"/>
      <c r="O214" s="21">
        <f t="shared" si="40"/>
        <v>0</v>
      </c>
      <c r="P214" s="10"/>
      <c r="Q214" s="21">
        <f t="shared" si="41"/>
        <v>0</v>
      </c>
      <c r="R214" s="10"/>
      <c r="S214" s="21">
        <f t="shared" si="42"/>
        <v>0</v>
      </c>
      <c r="T214" s="10"/>
      <c r="U214" s="21">
        <f t="shared" si="43"/>
        <v>0</v>
      </c>
      <c r="V214" s="10"/>
      <c r="W214" s="21">
        <f t="shared" si="44"/>
        <v>0</v>
      </c>
      <c r="X214" s="10"/>
      <c r="Y214" s="21">
        <f t="shared" si="45"/>
        <v>0</v>
      </c>
      <c r="Z214" s="10"/>
      <c r="AA214" s="21">
        <f t="shared" si="46"/>
        <v>0</v>
      </c>
      <c r="AB214" s="10" t="str">
        <f t="shared" si="47"/>
        <v>x</v>
      </c>
    </row>
    <row r="215" spans="1:28" x14ac:dyDescent="0.25">
      <c r="A215" s="10" t="s">
        <v>1956</v>
      </c>
      <c r="B215" s="10" t="s">
        <v>1046</v>
      </c>
      <c r="C215" s="19">
        <v>1000</v>
      </c>
      <c r="D215" s="10"/>
      <c r="E215" s="10"/>
      <c r="F215" s="10">
        <v>0.3</v>
      </c>
      <c r="G215" s="21">
        <f t="shared" si="37"/>
        <v>300</v>
      </c>
      <c r="H215" s="10"/>
      <c r="I215" s="21">
        <f t="shared" si="48"/>
        <v>0</v>
      </c>
      <c r="J215" s="10"/>
      <c r="K215" s="21">
        <f t="shared" si="38"/>
        <v>0</v>
      </c>
      <c r="L215" s="10"/>
      <c r="M215" s="21">
        <f t="shared" si="39"/>
        <v>0</v>
      </c>
      <c r="N215" s="10"/>
      <c r="O215" s="21">
        <f t="shared" si="40"/>
        <v>0</v>
      </c>
      <c r="P215" s="10"/>
      <c r="Q215" s="21">
        <f t="shared" si="41"/>
        <v>0</v>
      </c>
      <c r="R215" s="10">
        <v>0.7</v>
      </c>
      <c r="S215" s="21">
        <f t="shared" si="42"/>
        <v>700</v>
      </c>
      <c r="T215" s="10"/>
      <c r="U215" s="21">
        <f t="shared" si="43"/>
        <v>0</v>
      </c>
      <c r="V215" s="10"/>
      <c r="W215" s="21">
        <f t="shared" si="44"/>
        <v>0</v>
      </c>
      <c r="X215" s="10"/>
      <c r="Y215" s="21">
        <f t="shared" si="45"/>
        <v>0</v>
      </c>
      <c r="Z215" s="10"/>
      <c r="AA215" s="21">
        <f t="shared" si="46"/>
        <v>0</v>
      </c>
      <c r="AB215" s="10" t="str">
        <f t="shared" si="47"/>
        <v>x</v>
      </c>
    </row>
    <row r="216" spans="1:28" x14ac:dyDescent="0.25">
      <c r="A216" s="10" t="s">
        <v>1957</v>
      </c>
      <c r="B216" s="10" t="s">
        <v>1958</v>
      </c>
      <c r="C216" s="19">
        <v>6195</v>
      </c>
      <c r="D216" s="10"/>
      <c r="E216" s="10"/>
      <c r="F216" s="10">
        <v>0.3</v>
      </c>
      <c r="G216" s="21">
        <f t="shared" si="37"/>
        <v>1858.5</v>
      </c>
      <c r="H216" s="10"/>
      <c r="I216" s="21">
        <f t="shared" si="48"/>
        <v>0</v>
      </c>
      <c r="J216" s="10"/>
      <c r="K216" s="21">
        <f t="shared" si="38"/>
        <v>0</v>
      </c>
      <c r="L216" s="10">
        <v>0.7</v>
      </c>
      <c r="M216" s="21">
        <f t="shared" si="39"/>
        <v>4336.5</v>
      </c>
      <c r="N216" s="10"/>
      <c r="O216" s="21">
        <f t="shared" si="40"/>
        <v>0</v>
      </c>
      <c r="P216" s="10"/>
      <c r="Q216" s="21">
        <f t="shared" si="41"/>
        <v>0</v>
      </c>
      <c r="R216" s="10"/>
      <c r="S216" s="21">
        <f t="shared" si="42"/>
        <v>0</v>
      </c>
      <c r="T216" s="10"/>
      <c r="U216" s="21">
        <f t="shared" si="43"/>
        <v>0</v>
      </c>
      <c r="V216" s="10"/>
      <c r="W216" s="21">
        <f t="shared" si="44"/>
        <v>0</v>
      </c>
      <c r="X216" s="10"/>
      <c r="Y216" s="21">
        <f t="shared" si="45"/>
        <v>0</v>
      </c>
      <c r="Z216" s="10"/>
      <c r="AA216" s="21">
        <f t="shared" si="46"/>
        <v>0</v>
      </c>
      <c r="AB216" s="10" t="str">
        <f t="shared" si="47"/>
        <v>x</v>
      </c>
    </row>
    <row r="217" spans="1:28" x14ac:dyDescent="0.25">
      <c r="A217" s="10" t="s">
        <v>1959</v>
      </c>
      <c r="B217" s="10" t="s">
        <v>1960</v>
      </c>
      <c r="C217" s="10"/>
      <c r="D217" s="10" t="s">
        <v>1593</v>
      </c>
      <c r="E217" s="10"/>
      <c r="F217" s="10"/>
      <c r="G217" s="21">
        <f t="shared" si="37"/>
        <v>0</v>
      </c>
      <c r="H217" s="10"/>
      <c r="I217" s="21">
        <f t="shared" si="48"/>
        <v>0</v>
      </c>
      <c r="J217" s="10"/>
      <c r="K217" s="21">
        <f t="shared" si="38"/>
        <v>0</v>
      </c>
      <c r="L217" s="10"/>
      <c r="M217" s="21">
        <f t="shared" si="39"/>
        <v>0</v>
      </c>
      <c r="N217" s="10"/>
      <c r="O217" s="21">
        <f t="shared" si="40"/>
        <v>0</v>
      </c>
      <c r="P217" s="10"/>
      <c r="Q217" s="21">
        <f t="shared" si="41"/>
        <v>0</v>
      </c>
      <c r="R217" s="10"/>
      <c r="S217" s="21">
        <f t="shared" si="42"/>
        <v>0</v>
      </c>
      <c r="T217" s="10"/>
      <c r="U217" s="21">
        <f t="shared" si="43"/>
        <v>0</v>
      </c>
      <c r="V217" s="10"/>
      <c r="W217" s="21">
        <f t="shared" si="44"/>
        <v>0</v>
      </c>
      <c r="X217" s="10"/>
      <c r="Y217" s="21">
        <f t="shared" si="45"/>
        <v>0</v>
      </c>
      <c r="Z217" s="10"/>
      <c r="AA217" s="21">
        <f t="shared" si="46"/>
        <v>0</v>
      </c>
      <c r="AB217" s="10" t="str">
        <f t="shared" si="47"/>
        <v>x</v>
      </c>
    </row>
    <row r="218" spans="1:28" x14ac:dyDescent="0.25">
      <c r="A218" s="10" t="s">
        <v>1961</v>
      </c>
      <c r="B218" s="10" t="s">
        <v>1962</v>
      </c>
      <c r="C218" s="10"/>
      <c r="D218" s="10" t="s">
        <v>1593</v>
      </c>
      <c r="E218" s="10"/>
      <c r="F218" s="10"/>
      <c r="G218" s="21">
        <f t="shared" si="37"/>
        <v>0</v>
      </c>
      <c r="H218" s="10"/>
      <c r="I218" s="21">
        <f t="shared" si="48"/>
        <v>0</v>
      </c>
      <c r="J218" s="10"/>
      <c r="K218" s="21">
        <f t="shared" si="38"/>
        <v>0</v>
      </c>
      <c r="L218" s="10"/>
      <c r="M218" s="21">
        <f t="shared" si="39"/>
        <v>0</v>
      </c>
      <c r="N218" s="10"/>
      <c r="O218" s="21">
        <f t="shared" si="40"/>
        <v>0</v>
      </c>
      <c r="P218" s="10"/>
      <c r="Q218" s="21">
        <f t="shared" si="41"/>
        <v>0</v>
      </c>
      <c r="R218" s="10"/>
      <c r="S218" s="21">
        <f t="shared" si="42"/>
        <v>0</v>
      </c>
      <c r="T218" s="10"/>
      <c r="U218" s="21">
        <f t="shared" si="43"/>
        <v>0</v>
      </c>
      <c r="V218" s="10"/>
      <c r="W218" s="21">
        <f t="shared" si="44"/>
        <v>0</v>
      </c>
      <c r="X218" s="10"/>
      <c r="Y218" s="21">
        <f t="shared" si="45"/>
        <v>0</v>
      </c>
      <c r="Z218" s="10"/>
      <c r="AA218" s="21">
        <f t="shared" si="46"/>
        <v>0</v>
      </c>
      <c r="AB218" s="10" t="str">
        <f t="shared" si="47"/>
        <v>x</v>
      </c>
    </row>
    <row r="219" spans="1:28" x14ac:dyDescent="0.25">
      <c r="A219" s="10" t="s">
        <v>1963</v>
      </c>
      <c r="B219" s="10" t="s">
        <v>1964</v>
      </c>
      <c r="C219" s="10"/>
      <c r="D219" s="10"/>
      <c r="E219" s="10" t="s">
        <v>1965</v>
      </c>
      <c r="F219" s="10"/>
      <c r="G219" s="21">
        <f t="shared" si="37"/>
        <v>0</v>
      </c>
      <c r="H219" s="10"/>
      <c r="I219" s="21">
        <f t="shared" si="48"/>
        <v>0</v>
      </c>
      <c r="J219" s="10"/>
      <c r="K219" s="21">
        <f t="shared" si="38"/>
        <v>0</v>
      </c>
      <c r="L219" s="10"/>
      <c r="M219" s="21">
        <f t="shared" si="39"/>
        <v>0</v>
      </c>
      <c r="N219" s="10"/>
      <c r="O219" s="21">
        <f t="shared" si="40"/>
        <v>0</v>
      </c>
      <c r="P219" s="10"/>
      <c r="Q219" s="21">
        <f t="shared" si="41"/>
        <v>0</v>
      </c>
      <c r="R219" s="10"/>
      <c r="S219" s="21">
        <f t="shared" si="42"/>
        <v>0</v>
      </c>
      <c r="T219" s="10"/>
      <c r="U219" s="21">
        <f t="shared" si="43"/>
        <v>0</v>
      </c>
      <c r="V219" s="10"/>
      <c r="W219" s="21">
        <f t="shared" si="44"/>
        <v>0</v>
      </c>
      <c r="X219" s="10"/>
      <c r="Y219" s="21">
        <f t="shared" si="45"/>
        <v>0</v>
      </c>
      <c r="Z219" s="10"/>
      <c r="AA219" s="21">
        <f t="shared" si="46"/>
        <v>0</v>
      </c>
      <c r="AB219" s="10" t="s">
        <v>913</v>
      </c>
    </row>
    <row r="220" spans="1:28" x14ac:dyDescent="0.25">
      <c r="A220" s="10" t="s">
        <v>1966</v>
      </c>
      <c r="B220" s="10" t="s">
        <v>1967</v>
      </c>
      <c r="C220" s="10"/>
      <c r="D220" s="10"/>
      <c r="E220" s="10" t="s">
        <v>1968</v>
      </c>
      <c r="F220" s="10"/>
      <c r="G220" s="21">
        <f t="shared" si="37"/>
        <v>0</v>
      </c>
      <c r="H220" s="10"/>
      <c r="I220" s="21">
        <f t="shared" si="48"/>
        <v>0</v>
      </c>
      <c r="J220" s="10"/>
      <c r="K220" s="21">
        <f t="shared" si="38"/>
        <v>0</v>
      </c>
      <c r="L220" s="10"/>
      <c r="M220" s="21">
        <f t="shared" si="39"/>
        <v>0</v>
      </c>
      <c r="N220" s="10"/>
      <c r="O220" s="21">
        <f t="shared" si="40"/>
        <v>0</v>
      </c>
      <c r="P220" s="10"/>
      <c r="Q220" s="21">
        <f t="shared" si="41"/>
        <v>0</v>
      </c>
      <c r="R220" s="10"/>
      <c r="S220" s="21">
        <f t="shared" si="42"/>
        <v>0</v>
      </c>
      <c r="T220" s="10"/>
      <c r="U220" s="21">
        <f t="shared" si="43"/>
        <v>0</v>
      </c>
      <c r="V220" s="10"/>
      <c r="W220" s="21">
        <f t="shared" si="44"/>
        <v>0</v>
      </c>
      <c r="X220" s="10"/>
      <c r="Y220" s="21">
        <f t="shared" si="45"/>
        <v>0</v>
      </c>
      <c r="Z220" s="10"/>
      <c r="AA220" s="21">
        <f t="shared" si="46"/>
        <v>0</v>
      </c>
      <c r="AB220" s="10" t="str">
        <f t="shared" si="47"/>
        <v>x</v>
      </c>
    </row>
    <row r="221" spans="1:28" x14ac:dyDescent="0.25">
      <c r="A221" s="10" t="s">
        <v>1969</v>
      </c>
      <c r="B221" s="10" t="s">
        <v>1970</v>
      </c>
      <c r="C221" s="19">
        <v>900</v>
      </c>
      <c r="D221" s="10"/>
      <c r="E221" s="10" t="s">
        <v>1971</v>
      </c>
      <c r="F221" s="10">
        <v>0.3</v>
      </c>
      <c r="G221" s="21">
        <f t="shared" si="37"/>
        <v>270</v>
      </c>
      <c r="H221" s="10"/>
      <c r="I221" s="21">
        <f t="shared" si="48"/>
        <v>0</v>
      </c>
      <c r="J221" s="10"/>
      <c r="K221" s="21">
        <f t="shared" si="38"/>
        <v>0</v>
      </c>
      <c r="L221" s="10"/>
      <c r="M221" s="21">
        <f t="shared" si="39"/>
        <v>0</v>
      </c>
      <c r="N221" s="10"/>
      <c r="O221" s="21">
        <f t="shared" si="40"/>
        <v>0</v>
      </c>
      <c r="P221" s="10"/>
      <c r="Q221" s="21">
        <f t="shared" si="41"/>
        <v>0</v>
      </c>
      <c r="R221" s="10">
        <v>0.7</v>
      </c>
      <c r="S221" s="21">
        <f t="shared" si="42"/>
        <v>630</v>
      </c>
      <c r="T221" s="10"/>
      <c r="U221" s="21">
        <f t="shared" si="43"/>
        <v>0</v>
      </c>
      <c r="V221" s="10"/>
      <c r="W221" s="21">
        <f t="shared" si="44"/>
        <v>0</v>
      </c>
      <c r="X221" s="10"/>
      <c r="Y221" s="21">
        <f t="shared" si="45"/>
        <v>0</v>
      </c>
      <c r="Z221" s="10"/>
      <c r="AA221" s="21">
        <f t="shared" si="46"/>
        <v>0</v>
      </c>
      <c r="AB221" s="10" t="str">
        <f t="shared" si="47"/>
        <v>x</v>
      </c>
    </row>
    <row r="222" spans="1:28" x14ac:dyDescent="0.25">
      <c r="A222" s="10" t="s">
        <v>1972</v>
      </c>
      <c r="B222" s="10" t="s">
        <v>1973</v>
      </c>
      <c r="C222" s="10"/>
      <c r="D222" s="10" t="s">
        <v>1593</v>
      </c>
      <c r="E222" s="10"/>
      <c r="F222" s="10"/>
      <c r="G222" s="21">
        <f t="shared" si="37"/>
        <v>0</v>
      </c>
      <c r="H222" s="10"/>
      <c r="I222" s="21">
        <f t="shared" si="48"/>
        <v>0</v>
      </c>
      <c r="J222" s="10"/>
      <c r="K222" s="21">
        <f t="shared" si="38"/>
        <v>0</v>
      </c>
      <c r="L222" s="10"/>
      <c r="M222" s="21">
        <f t="shared" si="39"/>
        <v>0</v>
      </c>
      <c r="N222" s="10"/>
      <c r="O222" s="21">
        <f t="shared" si="40"/>
        <v>0</v>
      </c>
      <c r="P222" s="10"/>
      <c r="Q222" s="21">
        <f t="shared" si="41"/>
        <v>0</v>
      </c>
      <c r="R222" s="10"/>
      <c r="S222" s="21">
        <f t="shared" si="42"/>
        <v>0</v>
      </c>
      <c r="T222" s="10"/>
      <c r="U222" s="21">
        <f t="shared" si="43"/>
        <v>0</v>
      </c>
      <c r="V222" s="10"/>
      <c r="W222" s="21">
        <f t="shared" si="44"/>
        <v>0</v>
      </c>
      <c r="X222" s="10"/>
      <c r="Y222" s="21">
        <f t="shared" si="45"/>
        <v>0</v>
      </c>
      <c r="Z222" s="10"/>
      <c r="AA222" s="21">
        <f t="shared" si="46"/>
        <v>0</v>
      </c>
      <c r="AB222" s="10" t="str">
        <f t="shared" si="47"/>
        <v>x</v>
      </c>
    </row>
    <row r="223" spans="1:28" x14ac:dyDescent="0.25">
      <c r="A223" s="10" t="s">
        <v>1974</v>
      </c>
      <c r="B223" s="10" t="s">
        <v>1975</v>
      </c>
      <c r="C223" s="10"/>
      <c r="D223" s="10"/>
      <c r="E223" s="10" t="s">
        <v>1976</v>
      </c>
      <c r="F223" s="10"/>
      <c r="G223" s="21">
        <f t="shared" si="37"/>
        <v>0</v>
      </c>
      <c r="H223" s="10"/>
      <c r="I223" s="21">
        <f t="shared" si="48"/>
        <v>0</v>
      </c>
      <c r="J223" s="10"/>
      <c r="K223" s="21">
        <f t="shared" si="38"/>
        <v>0</v>
      </c>
      <c r="L223" s="10"/>
      <c r="M223" s="21">
        <f t="shared" si="39"/>
        <v>0</v>
      </c>
      <c r="N223" s="10"/>
      <c r="O223" s="21">
        <f t="shared" si="40"/>
        <v>0</v>
      </c>
      <c r="P223" s="10"/>
      <c r="Q223" s="21">
        <f t="shared" si="41"/>
        <v>0</v>
      </c>
      <c r="R223" s="10"/>
      <c r="S223" s="21">
        <f t="shared" si="42"/>
        <v>0</v>
      </c>
      <c r="T223" s="10"/>
      <c r="U223" s="21">
        <f t="shared" si="43"/>
        <v>0</v>
      </c>
      <c r="V223" s="10"/>
      <c r="W223" s="21">
        <f t="shared" si="44"/>
        <v>0</v>
      </c>
      <c r="X223" s="10"/>
      <c r="Y223" s="21">
        <f t="shared" si="45"/>
        <v>0</v>
      </c>
      <c r="Z223" s="10"/>
      <c r="AA223" s="21">
        <f t="shared" si="46"/>
        <v>0</v>
      </c>
      <c r="AB223" s="10" t="str">
        <f t="shared" si="47"/>
        <v>x</v>
      </c>
    </row>
    <row r="224" spans="1:28" x14ac:dyDescent="0.25">
      <c r="A224" s="10" t="s">
        <v>1977</v>
      </c>
      <c r="B224" s="10" t="s">
        <v>1978</v>
      </c>
      <c r="C224" s="19">
        <v>2725</v>
      </c>
      <c r="D224" s="10"/>
      <c r="E224" s="10"/>
      <c r="F224" s="10">
        <v>0.3</v>
      </c>
      <c r="G224" s="21">
        <f t="shared" si="37"/>
        <v>817.5</v>
      </c>
      <c r="H224" s="10"/>
      <c r="I224" s="21">
        <f t="shared" si="48"/>
        <v>0</v>
      </c>
      <c r="J224" s="10">
        <v>0.1</v>
      </c>
      <c r="K224" s="21">
        <f t="shared" si="38"/>
        <v>272.5</v>
      </c>
      <c r="L224" s="10"/>
      <c r="M224" s="21">
        <f t="shared" si="39"/>
        <v>0</v>
      </c>
      <c r="N224" s="10">
        <v>0.6</v>
      </c>
      <c r="O224" s="21">
        <f t="shared" si="40"/>
        <v>1635</v>
      </c>
      <c r="P224" s="10"/>
      <c r="Q224" s="21">
        <f t="shared" si="41"/>
        <v>0</v>
      </c>
      <c r="R224" s="10"/>
      <c r="S224" s="21">
        <f t="shared" si="42"/>
        <v>0</v>
      </c>
      <c r="T224" s="10"/>
      <c r="U224" s="21">
        <f t="shared" si="43"/>
        <v>0</v>
      </c>
      <c r="V224" s="10"/>
      <c r="W224" s="21">
        <f t="shared" si="44"/>
        <v>0</v>
      </c>
      <c r="X224" s="10"/>
      <c r="Y224" s="21">
        <f t="shared" si="45"/>
        <v>0</v>
      </c>
      <c r="Z224" s="10"/>
      <c r="AA224" s="21">
        <f t="shared" si="46"/>
        <v>0</v>
      </c>
      <c r="AB224" s="10" t="str">
        <f t="shared" si="47"/>
        <v>x</v>
      </c>
    </row>
    <row r="225" spans="1:28" x14ac:dyDescent="0.25">
      <c r="A225" s="10" t="s">
        <v>1979</v>
      </c>
      <c r="B225" s="10" t="s">
        <v>229</v>
      </c>
      <c r="C225" s="10"/>
      <c r="D225" s="10"/>
      <c r="E225" s="10" t="s">
        <v>1980</v>
      </c>
      <c r="F225" s="10"/>
      <c r="G225" s="21">
        <f t="shared" si="37"/>
        <v>0</v>
      </c>
      <c r="H225" s="10"/>
      <c r="I225" s="21">
        <f t="shared" si="48"/>
        <v>0</v>
      </c>
      <c r="J225" s="10"/>
      <c r="K225" s="21">
        <f t="shared" si="38"/>
        <v>0</v>
      </c>
      <c r="L225" s="10"/>
      <c r="M225" s="21">
        <f t="shared" si="39"/>
        <v>0</v>
      </c>
      <c r="N225" s="10"/>
      <c r="O225" s="21">
        <f t="shared" si="40"/>
        <v>0</v>
      </c>
      <c r="P225" s="10"/>
      <c r="Q225" s="21">
        <f t="shared" si="41"/>
        <v>0</v>
      </c>
      <c r="R225" s="10"/>
      <c r="S225" s="21">
        <f t="shared" si="42"/>
        <v>0</v>
      </c>
      <c r="T225" s="10"/>
      <c r="U225" s="21">
        <f t="shared" si="43"/>
        <v>0</v>
      </c>
      <c r="V225" s="10"/>
      <c r="W225" s="21">
        <f t="shared" si="44"/>
        <v>0</v>
      </c>
      <c r="X225" s="10"/>
      <c r="Y225" s="21">
        <f t="shared" si="45"/>
        <v>0</v>
      </c>
      <c r="Z225" s="10"/>
      <c r="AA225" s="21">
        <f t="shared" si="46"/>
        <v>0</v>
      </c>
      <c r="AB225" s="10" t="str">
        <f t="shared" si="47"/>
        <v>n/a</v>
      </c>
    </row>
    <row r="226" spans="1:28" x14ac:dyDescent="0.25">
      <c r="A226" s="10" t="s">
        <v>1977</v>
      </c>
      <c r="B226" s="10" t="s">
        <v>1981</v>
      </c>
      <c r="C226" s="19">
        <v>1668</v>
      </c>
      <c r="D226" s="10"/>
      <c r="E226" s="10"/>
      <c r="F226" s="10">
        <v>0.3</v>
      </c>
      <c r="G226" s="21">
        <f t="shared" si="37"/>
        <v>500.4</v>
      </c>
      <c r="H226" s="10"/>
      <c r="I226" s="21">
        <f t="shared" si="48"/>
        <v>0</v>
      </c>
      <c r="J226" s="10"/>
      <c r="K226" s="21">
        <f t="shared" si="38"/>
        <v>0</v>
      </c>
      <c r="L226" s="10"/>
      <c r="M226" s="21">
        <f t="shared" si="39"/>
        <v>0</v>
      </c>
      <c r="N226" s="10"/>
      <c r="O226" s="21">
        <f t="shared" si="40"/>
        <v>0</v>
      </c>
      <c r="P226" s="10">
        <v>0.7</v>
      </c>
      <c r="Q226" s="21">
        <f t="shared" si="41"/>
        <v>1167.5999999999999</v>
      </c>
      <c r="R226" s="10"/>
      <c r="S226" s="21">
        <f t="shared" si="42"/>
        <v>0</v>
      </c>
      <c r="T226" s="10"/>
      <c r="U226" s="21">
        <f t="shared" si="43"/>
        <v>0</v>
      </c>
      <c r="V226" s="10"/>
      <c r="W226" s="21">
        <f t="shared" si="44"/>
        <v>0</v>
      </c>
      <c r="X226" s="10"/>
      <c r="Y226" s="21">
        <f t="shared" si="45"/>
        <v>0</v>
      </c>
      <c r="Z226" s="10"/>
      <c r="AA226" s="21">
        <f t="shared" si="46"/>
        <v>0</v>
      </c>
      <c r="AB226" s="10" t="s">
        <v>913</v>
      </c>
    </row>
    <row r="227" spans="1:28" x14ac:dyDescent="0.25">
      <c r="A227" s="10" t="s">
        <v>1982</v>
      </c>
      <c r="B227" s="10" t="s">
        <v>1983</v>
      </c>
      <c r="C227" s="10"/>
      <c r="D227" s="10"/>
      <c r="E227" s="10" t="s">
        <v>1984</v>
      </c>
      <c r="F227" s="10"/>
      <c r="G227" s="21">
        <f t="shared" si="37"/>
        <v>0</v>
      </c>
      <c r="H227" s="10"/>
      <c r="I227" s="21">
        <f t="shared" si="48"/>
        <v>0</v>
      </c>
      <c r="J227" s="10"/>
      <c r="K227" s="21">
        <f t="shared" si="38"/>
        <v>0</v>
      </c>
      <c r="L227" s="10"/>
      <c r="M227" s="21">
        <f t="shared" si="39"/>
        <v>0</v>
      </c>
      <c r="N227" s="10"/>
      <c r="O227" s="21">
        <f t="shared" si="40"/>
        <v>0</v>
      </c>
      <c r="P227" s="10"/>
      <c r="Q227" s="21">
        <f t="shared" si="41"/>
        <v>0</v>
      </c>
      <c r="R227" s="10"/>
      <c r="S227" s="21">
        <f t="shared" si="42"/>
        <v>0</v>
      </c>
      <c r="T227" s="10"/>
      <c r="U227" s="21">
        <f t="shared" si="43"/>
        <v>0</v>
      </c>
      <c r="V227" s="10"/>
      <c r="W227" s="21">
        <f t="shared" si="44"/>
        <v>0</v>
      </c>
      <c r="X227" s="10"/>
      <c r="Y227" s="21">
        <f t="shared" si="45"/>
        <v>0</v>
      </c>
      <c r="Z227" s="10"/>
      <c r="AA227" s="21">
        <f t="shared" si="46"/>
        <v>0</v>
      </c>
      <c r="AB227" s="10" t="str">
        <f t="shared" si="47"/>
        <v>x</v>
      </c>
    </row>
    <row r="228" spans="1:28" x14ac:dyDescent="0.25">
      <c r="A228" s="10" t="s">
        <v>1985</v>
      </c>
      <c r="B228" s="10" t="s">
        <v>1986</v>
      </c>
      <c r="C228" s="19">
        <v>1010</v>
      </c>
      <c r="D228" s="10"/>
      <c r="E228" s="10" t="s">
        <v>1987</v>
      </c>
      <c r="F228" s="10">
        <v>0.3</v>
      </c>
      <c r="G228" s="21">
        <f t="shared" si="37"/>
        <v>303</v>
      </c>
      <c r="H228" s="10"/>
      <c r="I228" s="21">
        <f t="shared" si="48"/>
        <v>0</v>
      </c>
      <c r="J228" s="10">
        <v>0.1</v>
      </c>
      <c r="K228" s="21">
        <f t="shared" si="38"/>
        <v>101</v>
      </c>
      <c r="L228" s="10">
        <v>0.6</v>
      </c>
      <c r="M228" s="21">
        <f t="shared" si="39"/>
        <v>606</v>
      </c>
      <c r="N228" s="10"/>
      <c r="O228" s="21">
        <f t="shared" si="40"/>
        <v>0</v>
      </c>
      <c r="P228" s="10"/>
      <c r="Q228" s="21">
        <f t="shared" si="41"/>
        <v>0</v>
      </c>
      <c r="R228" s="10"/>
      <c r="S228" s="21">
        <f t="shared" si="42"/>
        <v>0</v>
      </c>
      <c r="T228" s="10"/>
      <c r="U228" s="21">
        <f t="shared" si="43"/>
        <v>0</v>
      </c>
      <c r="V228" s="10"/>
      <c r="W228" s="21">
        <f t="shared" si="44"/>
        <v>0</v>
      </c>
      <c r="X228" s="10"/>
      <c r="Y228" s="21">
        <f t="shared" si="45"/>
        <v>0</v>
      </c>
      <c r="Z228" s="10"/>
      <c r="AA228" s="21">
        <f t="shared" si="46"/>
        <v>0</v>
      </c>
      <c r="AB228" s="10" t="str">
        <f t="shared" si="47"/>
        <v>n/a</v>
      </c>
    </row>
    <row r="229" spans="1:28" x14ac:dyDescent="0.25">
      <c r="A229" s="10" t="s">
        <v>1988</v>
      </c>
      <c r="B229" s="10" t="s">
        <v>1989</v>
      </c>
      <c r="C229" s="19">
        <v>3377</v>
      </c>
      <c r="D229" s="10"/>
      <c r="E229" s="10"/>
      <c r="F229" s="10">
        <v>0.3</v>
      </c>
      <c r="G229" s="21">
        <f t="shared" si="37"/>
        <v>1013.0999999999999</v>
      </c>
      <c r="H229" s="10"/>
      <c r="I229" s="21">
        <f t="shared" si="48"/>
        <v>0</v>
      </c>
      <c r="J229" s="10"/>
      <c r="K229" s="21">
        <f t="shared" si="38"/>
        <v>0</v>
      </c>
      <c r="L229" s="10">
        <v>0.7</v>
      </c>
      <c r="M229" s="21">
        <f t="shared" si="39"/>
        <v>2363.8999999999996</v>
      </c>
      <c r="N229" s="10"/>
      <c r="O229" s="21">
        <f t="shared" si="40"/>
        <v>0</v>
      </c>
      <c r="P229" s="10"/>
      <c r="Q229" s="21">
        <f t="shared" si="41"/>
        <v>0</v>
      </c>
      <c r="R229" s="10"/>
      <c r="S229" s="21">
        <f t="shared" si="42"/>
        <v>0</v>
      </c>
      <c r="T229" s="10"/>
      <c r="U229" s="21">
        <f t="shared" si="43"/>
        <v>0</v>
      </c>
      <c r="V229" s="10"/>
      <c r="W229" s="21">
        <f t="shared" si="44"/>
        <v>0</v>
      </c>
      <c r="X229" s="10"/>
      <c r="Y229" s="21">
        <f t="shared" si="45"/>
        <v>0</v>
      </c>
      <c r="Z229" s="10"/>
      <c r="AA229" s="21">
        <f t="shared" si="46"/>
        <v>0</v>
      </c>
      <c r="AB229" s="10" t="str">
        <f t="shared" si="47"/>
        <v>x</v>
      </c>
    </row>
    <row r="230" spans="1:28" x14ac:dyDescent="0.25">
      <c r="A230" s="10" t="s">
        <v>1990</v>
      </c>
      <c r="B230" s="10" t="s">
        <v>1991</v>
      </c>
      <c r="C230" s="10"/>
      <c r="D230" s="10"/>
      <c r="E230" s="10" t="s">
        <v>1992</v>
      </c>
      <c r="F230" s="10"/>
      <c r="G230" s="21">
        <f t="shared" si="37"/>
        <v>0</v>
      </c>
      <c r="H230" s="10"/>
      <c r="I230" s="21">
        <f t="shared" si="48"/>
        <v>0</v>
      </c>
      <c r="J230" s="10"/>
      <c r="K230" s="21">
        <f t="shared" si="38"/>
        <v>0</v>
      </c>
      <c r="L230" s="10"/>
      <c r="M230" s="21">
        <f t="shared" si="39"/>
        <v>0</v>
      </c>
      <c r="N230" s="10"/>
      <c r="O230" s="21">
        <f t="shared" si="40"/>
        <v>0</v>
      </c>
      <c r="P230" s="10"/>
      <c r="Q230" s="21">
        <f t="shared" si="41"/>
        <v>0</v>
      </c>
      <c r="R230" s="10"/>
      <c r="S230" s="21">
        <f t="shared" si="42"/>
        <v>0</v>
      </c>
      <c r="T230" s="10"/>
      <c r="U230" s="21">
        <f t="shared" si="43"/>
        <v>0</v>
      </c>
      <c r="V230" s="10"/>
      <c r="W230" s="21">
        <f t="shared" si="44"/>
        <v>0</v>
      </c>
      <c r="X230" s="10"/>
      <c r="Y230" s="21">
        <f t="shared" si="45"/>
        <v>0</v>
      </c>
      <c r="Z230" s="10"/>
      <c r="AA230" s="21">
        <f t="shared" si="46"/>
        <v>0</v>
      </c>
      <c r="AB230" s="10" t="str">
        <f t="shared" si="47"/>
        <v>x</v>
      </c>
    </row>
    <row r="231" spans="1:28" x14ac:dyDescent="0.25">
      <c r="A231" s="10" t="s">
        <v>1993</v>
      </c>
      <c r="B231" s="10" t="s">
        <v>1342</v>
      </c>
      <c r="C231" s="19">
        <v>2200</v>
      </c>
      <c r="D231" s="10"/>
      <c r="E231" s="10" t="s">
        <v>1994</v>
      </c>
      <c r="F231" s="10">
        <v>0.3</v>
      </c>
      <c r="G231" s="21">
        <f t="shared" si="37"/>
        <v>660</v>
      </c>
      <c r="H231" s="10"/>
      <c r="I231" s="21">
        <f t="shared" si="48"/>
        <v>0</v>
      </c>
      <c r="J231" s="10"/>
      <c r="K231" s="21">
        <f t="shared" si="38"/>
        <v>0</v>
      </c>
      <c r="L231" s="10">
        <v>0.7</v>
      </c>
      <c r="M231" s="21">
        <f t="shared" si="39"/>
        <v>1540</v>
      </c>
      <c r="N231" s="10"/>
      <c r="O231" s="21">
        <f t="shared" si="40"/>
        <v>0</v>
      </c>
      <c r="P231" s="10"/>
      <c r="Q231" s="21">
        <f t="shared" si="41"/>
        <v>0</v>
      </c>
      <c r="R231" s="10"/>
      <c r="S231" s="21">
        <f t="shared" si="42"/>
        <v>0</v>
      </c>
      <c r="T231" s="10"/>
      <c r="U231" s="21">
        <f t="shared" si="43"/>
        <v>0</v>
      </c>
      <c r="V231" s="10"/>
      <c r="W231" s="21">
        <f t="shared" si="44"/>
        <v>0</v>
      </c>
      <c r="X231" s="10"/>
      <c r="Y231" s="21">
        <f t="shared" si="45"/>
        <v>0</v>
      </c>
      <c r="Z231" s="10"/>
      <c r="AA231" s="21">
        <f t="shared" si="46"/>
        <v>0</v>
      </c>
      <c r="AB231" s="10" t="str">
        <f t="shared" si="47"/>
        <v>x</v>
      </c>
    </row>
    <row r="232" spans="1:28" x14ac:dyDescent="0.25">
      <c r="A232" s="10" t="s">
        <v>1995</v>
      </c>
      <c r="B232" s="10" t="s">
        <v>1347</v>
      </c>
      <c r="C232" s="19">
        <v>660</v>
      </c>
      <c r="D232" s="10"/>
      <c r="E232" s="10"/>
      <c r="F232" s="10">
        <v>0.3</v>
      </c>
      <c r="G232" s="21">
        <f t="shared" si="37"/>
        <v>198</v>
      </c>
      <c r="H232" s="10"/>
      <c r="I232" s="21">
        <f t="shared" si="48"/>
        <v>0</v>
      </c>
      <c r="J232" s="10">
        <v>0.1</v>
      </c>
      <c r="K232" s="21">
        <f t="shared" si="38"/>
        <v>66</v>
      </c>
      <c r="L232" s="10">
        <v>0.6</v>
      </c>
      <c r="M232" s="21">
        <f t="shared" si="39"/>
        <v>396</v>
      </c>
      <c r="N232" s="10"/>
      <c r="O232" s="21">
        <f t="shared" si="40"/>
        <v>0</v>
      </c>
      <c r="P232" s="10"/>
      <c r="Q232" s="21">
        <f t="shared" si="41"/>
        <v>0</v>
      </c>
      <c r="R232" s="10"/>
      <c r="S232" s="21">
        <f t="shared" si="42"/>
        <v>0</v>
      </c>
      <c r="T232" s="10"/>
      <c r="U232" s="21">
        <f t="shared" si="43"/>
        <v>0</v>
      </c>
      <c r="V232" s="10"/>
      <c r="W232" s="21">
        <f t="shared" si="44"/>
        <v>0</v>
      </c>
      <c r="X232" s="10"/>
      <c r="Y232" s="21">
        <f t="shared" si="45"/>
        <v>0</v>
      </c>
      <c r="Z232" s="10"/>
      <c r="AA232" s="21">
        <f t="shared" si="46"/>
        <v>0</v>
      </c>
      <c r="AB232" s="10" t="str">
        <f t="shared" si="47"/>
        <v>x</v>
      </c>
    </row>
    <row r="233" spans="1:28" x14ac:dyDescent="0.25">
      <c r="A233" s="10" t="s">
        <v>1996</v>
      </c>
      <c r="B233" s="10" t="s">
        <v>372</v>
      </c>
      <c r="C233" s="10"/>
      <c r="D233" s="10" t="s">
        <v>1593</v>
      </c>
      <c r="E233" s="10"/>
      <c r="F233" s="10"/>
      <c r="G233" s="21">
        <f t="shared" si="37"/>
        <v>0</v>
      </c>
      <c r="H233" s="10"/>
      <c r="I233" s="21">
        <f t="shared" si="48"/>
        <v>0</v>
      </c>
      <c r="J233" s="10"/>
      <c r="K233" s="21">
        <f t="shared" si="38"/>
        <v>0</v>
      </c>
      <c r="L233" s="10"/>
      <c r="M233" s="21">
        <f t="shared" si="39"/>
        <v>0</v>
      </c>
      <c r="N233" s="10"/>
      <c r="O233" s="21">
        <f t="shared" si="40"/>
        <v>0</v>
      </c>
      <c r="P233" s="10"/>
      <c r="Q233" s="21">
        <f t="shared" si="41"/>
        <v>0</v>
      </c>
      <c r="R233" s="10"/>
      <c r="S233" s="21">
        <f t="shared" si="42"/>
        <v>0</v>
      </c>
      <c r="T233" s="10"/>
      <c r="U233" s="21">
        <f t="shared" si="43"/>
        <v>0</v>
      </c>
      <c r="V233" s="10"/>
      <c r="W233" s="21">
        <f t="shared" si="44"/>
        <v>0</v>
      </c>
      <c r="X233" s="10"/>
      <c r="Y233" s="21">
        <f t="shared" si="45"/>
        <v>0</v>
      </c>
      <c r="Z233" s="10"/>
      <c r="AA233" s="21">
        <f t="shared" si="46"/>
        <v>0</v>
      </c>
      <c r="AB233" s="10" t="str">
        <f t="shared" si="47"/>
        <v>x</v>
      </c>
    </row>
    <row r="234" spans="1:28" x14ac:dyDescent="0.25">
      <c r="A234" s="10" t="s">
        <v>1997</v>
      </c>
      <c r="B234" s="10" t="s">
        <v>1998</v>
      </c>
      <c r="C234" s="10"/>
      <c r="D234" s="10"/>
      <c r="E234" s="10" t="s">
        <v>1999</v>
      </c>
      <c r="F234" s="10"/>
      <c r="G234" s="21">
        <f t="shared" si="37"/>
        <v>0</v>
      </c>
      <c r="H234" s="10"/>
      <c r="I234" s="21">
        <f t="shared" si="48"/>
        <v>0</v>
      </c>
      <c r="J234" s="10"/>
      <c r="K234" s="21">
        <f t="shared" si="38"/>
        <v>0</v>
      </c>
      <c r="L234" s="10"/>
      <c r="M234" s="21">
        <f t="shared" si="39"/>
        <v>0</v>
      </c>
      <c r="N234" s="10"/>
      <c r="O234" s="21">
        <f t="shared" si="40"/>
        <v>0</v>
      </c>
      <c r="P234" s="10"/>
      <c r="Q234" s="21">
        <f t="shared" si="41"/>
        <v>0</v>
      </c>
      <c r="R234" s="10"/>
      <c r="S234" s="21">
        <f t="shared" si="42"/>
        <v>0</v>
      </c>
      <c r="T234" s="10"/>
      <c r="U234" s="21">
        <f t="shared" si="43"/>
        <v>0</v>
      </c>
      <c r="V234" s="10"/>
      <c r="W234" s="21">
        <f t="shared" si="44"/>
        <v>0</v>
      </c>
      <c r="X234" s="10"/>
      <c r="Y234" s="21">
        <f t="shared" si="45"/>
        <v>0</v>
      </c>
      <c r="Z234" s="10"/>
      <c r="AA234" s="21">
        <f t="shared" si="46"/>
        <v>0</v>
      </c>
      <c r="AB234" s="10" t="s">
        <v>913</v>
      </c>
    </row>
    <row r="235" spans="1:28" x14ac:dyDescent="0.25">
      <c r="A235" s="10" t="s">
        <v>2000</v>
      </c>
      <c r="B235" s="10" t="s">
        <v>2001</v>
      </c>
      <c r="C235" s="19">
        <v>6000</v>
      </c>
      <c r="D235" s="10"/>
      <c r="E235" s="10"/>
      <c r="F235" s="10">
        <v>0.3</v>
      </c>
      <c r="G235" s="21">
        <f t="shared" si="37"/>
        <v>1800</v>
      </c>
      <c r="H235" s="10"/>
      <c r="I235" s="21">
        <f t="shared" si="48"/>
        <v>0</v>
      </c>
      <c r="J235" s="10">
        <v>0.1</v>
      </c>
      <c r="K235" s="21">
        <f t="shared" si="38"/>
        <v>600</v>
      </c>
      <c r="L235" s="10">
        <v>0.6</v>
      </c>
      <c r="M235" s="21">
        <f t="shared" si="39"/>
        <v>3600</v>
      </c>
      <c r="N235" s="10"/>
      <c r="O235" s="21">
        <f t="shared" si="40"/>
        <v>0</v>
      </c>
      <c r="P235" s="10"/>
      <c r="Q235" s="21">
        <f t="shared" si="41"/>
        <v>0</v>
      </c>
      <c r="R235" s="10"/>
      <c r="S235" s="21">
        <f t="shared" si="42"/>
        <v>0</v>
      </c>
      <c r="T235" s="10"/>
      <c r="U235" s="21">
        <f t="shared" si="43"/>
        <v>0</v>
      </c>
      <c r="V235" s="10"/>
      <c r="W235" s="21">
        <f t="shared" si="44"/>
        <v>0</v>
      </c>
      <c r="X235" s="10"/>
      <c r="Y235" s="21">
        <f t="shared" si="45"/>
        <v>0</v>
      </c>
      <c r="Z235" s="10"/>
      <c r="AA235" s="21">
        <f t="shared" si="46"/>
        <v>0</v>
      </c>
      <c r="AB235" s="10" t="str">
        <f t="shared" si="47"/>
        <v>x</v>
      </c>
    </row>
    <row r="236" spans="1:28" x14ac:dyDescent="0.25">
      <c r="A236" s="10" t="s">
        <v>2002</v>
      </c>
      <c r="B236" s="10" t="s">
        <v>2003</v>
      </c>
      <c r="C236" s="19">
        <v>2714</v>
      </c>
      <c r="D236" s="10"/>
      <c r="E236" s="10" t="s">
        <v>2004</v>
      </c>
      <c r="F236" s="10">
        <v>0.3</v>
      </c>
      <c r="G236" s="21">
        <f t="shared" si="37"/>
        <v>814.19999999999993</v>
      </c>
      <c r="H236" s="10"/>
      <c r="I236" s="21">
        <f t="shared" si="48"/>
        <v>0</v>
      </c>
      <c r="J236" s="10"/>
      <c r="K236" s="21">
        <f t="shared" si="38"/>
        <v>0</v>
      </c>
      <c r="L236" s="10">
        <v>0.7</v>
      </c>
      <c r="M236" s="21">
        <f t="shared" si="39"/>
        <v>1899.8</v>
      </c>
      <c r="N236" s="10"/>
      <c r="O236" s="21">
        <f t="shared" si="40"/>
        <v>0</v>
      </c>
      <c r="P236" s="10"/>
      <c r="Q236" s="21">
        <f t="shared" si="41"/>
        <v>0</v>
      </c>
      <c r="R236" s="10"/>
      <c r="S236" s="21">
        <f t="shared" si="42"/>
        <v>0</v>
      </c>
      <c r="T236" s="10"/>
      <c r="U236" s="21">
        <f t="shared" si="43"/>
        <v>0</v>
      </c>
      <c r="V236" s="10"/>
      <c r="W236" s="21">
        <f t="shared" si="44"/>
        <v>0</v>
      </c>
      <c r="X236" s="10"/>
      <c r="Y236" s="21">
        <f t="shared" si="45"/>
        <v>0</v>
      </c>
      <c r="Z236" s="10"/>
      <c r="AA236" s="21">
        <f t="shared" si="46"/>
        <v>0</v>
      </c>
      <c r="AB236" s="10" t="str">
        <f t="shared" si="47"/>
        <v>x</v>
      </c>
    </row>
    <row r="237" spans="1:28" x14ac:dyDescent="0.25">
      <c r="A237" s="10" t="s">
        <v>2005</v>
      </c>
      <c r="B237" s="10" t="s">
        <v>1355</v>
      </c>
      <c r="C237" s="19">
        <v>6080</v>
      </c>
      <c r="D237" s="10"/>
      <c r="E237" s="10" t="s">
        <v>2006</v>
      </c>
      <c r="F237" s="10">
        <v>0.3</v>
      </c>
      <c r="G237" s="21">
        <f t="shared" si="37"/>
        <v>1824</v>
      </c>
      <c r="H237" s="10"/>
      <c r="I237" s="21">
        <f t="shared" si="48"/>
        <v>0</v>
      </c>
      <c r="J237" s="10">
        <v>0.1</v>
      </c>
      <c r="K237" s="21">
        <f t="shared" si="38"/>
        <v>608</v>
      </c>
      <c r="L237" s="10">
        <v>0.6</v>
      </c>
      <c r="M237" s="21">
        <f t="shared" si="39"/>
        <v>3648</v>
      </c>
      <c r="N237" s="10"/>
      <c r="O237" s="21">
        <f t="shared" si="40"/>
        <v>0</v>
      </c>
      <c r="P237" s="10"/>
      <c r="Q237" s="21">
        <f t="shared" si="41"/>
        <v>0</v>
      </c>
      <c r="R237" s="10"/>
      <c r="S237" s="21">
        <f t="shared" si="42"/>
        <v>0</v>
      </c>
      <c r="T237" s="10"/>
      <c r="U237" s="21">
        <f t="shared" si="43"/>
        <v>0</v>
      </c>
      <c r="V237" s="10"/>
      <c r="W237" s="21">
        <f t="shared" si="44"/>
        <v>0</v>
      </c>
      <c r="X237" s="10"/>
      <c r="Y237" s="21">
        <f t="shared" si="45"/>
        <v>0</v>
      </c>
      <c r="Z237" s="10"/>
      <c r="AA237" s="21">
        <f t="shared" si="46"/>
        <v>0</v>
      </c>
      <c r="AB237" s="10" t="s">
        <v>913</v>
      </c>
    </row>
    <row r="238" spans="1:28" x14ac:dyDescent="0.25">
      <c r="A238" s="10" t="s">
        <v>2007</v>
      </c>
      <c r="B238" s="10" t="s">
        <v>63</v>
      </c>
      <c r="C238" s="19">
        <v>1148</v>
      </c>
      <c r="D238" s="10"/>
      <c r="E238" s="10" t="s">
        <v>2008</v>
      </c>
      <c r="F238" s="10">
        <v>0.3</v>
      </c>
      <c r="G238" s="21">
        <f t="shared" si="37"/>
        <v>344.4</v>
      </c>
      <c r="H238" s="10"/>
      <c r="I238" s="21">
        <f t="shared" si="48"/>
        <v>0</v>
      </c>
      <c r="J238" s="10">
        <v>0.1</v>
      </c>
      <c r="K238" s="21">
        <f t="shared" si="38"/>
        <v>114.80000000000001</v>
      </c>
      <c r="L238" s="10"/>
      <c r="M238" s="21">
        <f t="shared" si="39"/>
        <v>0</v>
      </c>
      <c r="N238" s="10">
        <v>0.6</v>
      </c>
      <c r="O238" s="21">
        <f t="shared" si="40"/>
        <v>688.8</v>
      </c>
      <c r="P238" s="10"/>
      <c r="Q238" s="21">
        <f t="shared" si="41"/>
        <v>0</v>
      </c>
      <c r="R238" s="10"/>
      <c r="S238" s="21">
        <f t="shared" si="42"/>
        <v>0</v>
      </c>
      <c r="T238" s="10"/>
      <c r="U238" s="21">
        <f t="shared" si="43"/>
        <v>0</v>
      </c>
      <c r="V238" s="10"/>
      <c r="W238" s="21">
        <f t="shared" si="44"/>
        <v>0</v>
      </c>
      <c r="X238" s="10"/>
      <c r="Y238" s="21">
        <f t="shared" si="45"/>
        <v>0</v>
      </c>
      <c r="Z238" s="10"/>
      <c r="AA238" s="21">
        <f t="shared" si="46"/>
        <v>0</v>
      </c>
      <c r="AB238" s="10" t="str">
        <f t="shared" si="47"/>
        <v>x</v>
      </c>
    </row>
    <row r="239" spans="1:28" x14ac:dyDescent="0.25">
      <c r="A239" s="10" t="s">
        <v>2009</v>
      </c>
      <c r="B239" s="10" t="s">
        <v>2010</v>
      </c>
      <c r="C239" s="10"/>
      <c r="D239" s="10"/>
      <c r="E239" s="10" t="s">
        <v>2011</v>
      </c>
      <c r="F239" s="10"/>
      <c r="G239" s="21">
        <f t="shared" si="37"/>
        <v>0</v>
      </c>
      <c r="H239" s="10"/>
      <c r="I239" s="21">
        <f t="shared" si="48"/>
        <v>0</v>
      </c>
      <c r="J239" s="10"/>
      <c r="K239" s="21">
        <f t="shared" si="38"/>
        <v>0</v>
      </c>
      <c r="L239" s="10"/>
      <c r="M239" s="21">
        <f t="shared" si="39"/>
        <v>0</v>
      </c>
      <c r="N239" s="10"/>
      <c r="O239" s="21">
        <f t="shared" si="40"/>
        <v>0</v>
      </c>
      <c r="P239" s="10"/>
      <c r="Q239" s="21">
        <f t="shared" si="41"/>
        <v>0</v>
      </c>
      <c r="R239" s="10"/>
      <c r="S239" s="21">
        <f t="shared" si="42"/>
        <v>0</v>
      </c>
      <c r="T239" s="10"/>
      <c r="U239" s="21">
        <f t="shared" si="43"/>
        <v>0</v>
      </c>
      <c r="V239" s="10"/>
      <c r="W239" s="21">
        <f t="shared" si="44"/>
        <v>0</v>
      </c>
      <c r="X239" s="10"/>
      <c r="Y239" s="21">
        <f t="shared" si="45"/>
        <v>0</v>
      </c>
      <c r="Z239" s="10"/>
      <c r="AA239" s="21">
        <f t="shared" si="46"/>
        <v>0</v>
      </c>
      <c r="AB239" s="10" t="str">
        <f t="shared" si="47"/>
        <v>x</v>
      </c>
    </row>
    <row r="240" spans="1:28" x14ac:dyDescent="0.25">
      <c r="A240" s="10" t="s">
        <v>2012</v>
      </c>
      <c r="B240" s="10" t="s">
        <v>88</v>
      </c>
      <c r="C240" s="19">
        <v>3421</v>
      </c>
      <c r="D240" s="10"/>
      <c r="E240" s="10"/>
      <c r="F240" s="10">
        <v>0.3</v>
      </c>
      <c r="G240" s="21">
        <f t="shared" si="37"/>
        <v>1026.3</v>
      </c>
      <c r="H240" s="10"/>
      <c r="I240" s="21">
        <f t="shared" si="48"/>
        <v>0</v>
      </c>
      <c r="J240" s="10"/>
      <c r="K240" s="21">
        <f t="shared" si="38"/>
        <v>0</v>
      </c>
      <c r="L240" s="10">
        <v>0.7</v>
      </c>
      <c r="M240" s="21">
        <f t="shared" si="39"/>
        <v>2394.6999999999998</v>
      </c>
      <c r="N240" s="10"/>
      <c r="O240" s="21">
        <f t="shared" si="40"/>
        <v>0</v>
      </c>
      <c r="P240" s="10"/>
      <c r="Q240" s="21">
        <f t="shared" si="41"/>
        <v>0</v>
      </c>
      <c r="R240" s="10"/>
      <c r="S240" s="21">
        <f t="shared" si="42"/>
        <v>0</v>
      </c>
      <c r="T240" s="10"/>
      <c r="U240" s="21">
        <f t="shared" si="43"/>
        <v>0</v>
      </c>
      <c r="V240" s="10"/>
      <c r="W240" s="21">
        <f t="shared" si="44"/>
        <v>0</v>
      </c>
      <c r="X240" s="10"/>
      <c r="Y240" s="21">
        <f t="shared" si="45"/>
        <v>0</v>
      </c>
      <c r="Z240" s="10"/>
      <c r="AA240" s="21">
        <f t="shared" si="46"/>
        <v>0</v>
      </c>
      <c r="AB240" s="10" t="str">
        <f t="shared" si="47"/>
        <v>n/a</v>
      </c>
    </row>
    <row r="241" spans="1:28" x14ac:dyDescent="0.25">
      <c r="A241" s="10" t="s">
        <v>2013</v>
      </c>
      <c r="B241" s="10" t="s">
        <v>2014</v>
      </c>
      <c r="C241" s="19">
        <v>12990</v>
      </c>
      <c r="D241" s="10"/>
      <c r="E241" s="10"/>
      <c r="F241" s="10">
        <v>0.3</v>
      </c>
      <c r="G241" s="21">
        <f t="shared" si="37"/>
        <v>3897</v>
      </c>
      <c r="H241" s="10"/>
      <c r="I241" s="21">
        <f t="shared" si="48"/>
        <v>0</v>
      </c>
      <c r="J241" s="10"/>
      <c r="K241" s="21">
        <f t="shared" si="38"/>
        <v>0</v>
      </c>
      <c r="L241" s="10">
        <v>0.7</v>
      </c>
      <c r="M241" s="21">
        <f t="shared" si="39"/>
        <v>9093</v>
      </c>
      <c r="N241" s="10"/>
      <c r="O241" s="21">
        <f t="shared" si="40"/>
        <v>0</v>
      </c>
      <c r="P241" s="10"/>
      <c r="Q241" s="21">
        <f t="shared" si="41"/>
        <v>0</v>
      </c>
      <c r="R241" s="10"/>
      <c r="S241" s="21">
        <f t="shared" si="42"/>
        <v>0</v>
      </c>
      <c r="T241" s="10"/>
      <c r="U241" s="21">
        <f t="shared" si="43"/>
        <v>0</v>
      </c>
      <c r="V241" s="10"/>
      <c r="W241" s="21">
        <f t="shared" si="44"/>
        <v>0</v>
      </c>
      <c r="X241" s="10"/>
      <c r="Y241" s="21">
        <f t="shared" si="45"/>
        <v>0</v>
      </c>
      <c r="Z241" s="10"/>
      <c r="AA241" s="21">
        <f t="shared" si="46"/>
        <v>0</v>
      </c>
      <c r="AB241" s="10" t="str">
        <f t="shared" si="47"/>
        <v>n/a</v>
      </c>
    </row>
    <row r="242" spans="1:28" x14ac:dyDescent="0.25">
      <c r="A242" s="10" t="s">
        <v>2015</v>
      </c>
      <c r="B242" s="10" t="s">
        <v>2016</v>
      </c>
      <c r="C242" s="19">
        <v>3087</v>
      </c>
      <c r="D242" s="10"/>
      <c r="E242" s="10"/>
      <c r="F242" s="10">
        <v>0.3</v>
      </c>
      <c r="G242" s="21">
        <f t="shared" si="37"/>
        <v>926.09999999999991</v>
      </c>
      <c r="H242" s="10"/>
      <c r="I242" s="21">
        <f t="shared" si="48"/>
        <v>0</v>
      </c>
      <c r="J242" s="10">
        <v>0.1</v>
      </c>
      <c r="K242" s="21">
        <f t="shared" si="38"/>
        <v>308.70000000000005</v>
      </c>
      <c r="L242" s="10"/>
      <c r="M242" s="21">
        <f t="shared" si="39"/>
        <v>0</v>
      </c>
      <c r="N242" s="10">
        <v>0.6</v>
      </c>
      <c r="O242" s="21">
        <f t="shared" si="40"/>
        <v>1852.1999999999998</v>
      </c>
      <c r="P242" s="10"/>
      <c r="Q242" s="21">
        <f t="shared" si="41"/>
        <v>0</v>
      </c>
      <c r="R242" s="10"/>
      <c r="S242" s="21">
        <f t="shared" si="42"/>
        <v>0</v>
      </c>
      <c r="T242" s="10"/>
      <c r="U242" s="21">
        <f t="shared" si="43"/>
        <v>0</v>
      </c>
      <c r="V242" s="10"/>
      <c r="W242" s="21">
        <f t="shared" si="44"/>
        <v>0</v>
      </c>
      <c r="X242" s="10"/>
      <c r="Y242" s="21">
        <f t="shared" si="45"/>
        <v>0</v>
      </c>
      <c r="Z242" s="10"/>
      <c r="AA242" s="21">
        <f t="shared" si="46"/>
        <v>0</v>
      </c>
      <c r="AB242" s="10" t="str">
        <f t="shared" si="47"/>
        <v>x</v>
      </c>
    </row>
    <row r="243" spans="1:28" x14ac:dyDescent="0.25">
      <c r="A243" s="10" t="s">
        <v>2017</v>
      </c>
      <c r="B243" s="10" t="s">
        <v>148</v>
      </c>
      <c r="C243" s="19">
        <v>567</v>
      </c>
      <c r="D243" s="10"/>
      <c r="E243" s="10" t="s">
        <v>2018</v>
      </c>
      <c r="F243" s="10">
        <v>0.3</v>
      </c>
      <c r="G243" s="21">
        <f t="shared" si="37"/>
        <v>170.1</v>
      </c>
      <c r="H243" s="10"/>
      <c r="I243" s="21">
        <f t="shared" si="48"/>
        <v>0</v>
      </c>
      <c r="J243" s="10"/>
      <c r="K243" s="21">
        <f t="shared" si="38"/>
        <v>0</v>
      </c>
      <c r="L243" s="10">
        <v>0.7</v>
      </c>
      <c r="M243" s="21">
        <f t="shared" si="39"/>
        <v>396.9</v>
      </c>
      <c r="N243" s="10"/>
      <c r="O243" s="21">
        <f t="shared" si="40"/>
        <v>0</v>
      </c>
      <c r="P243" s="10"/>
      <c r="Q243" s="21">
        <f t="shared" si="41"/>
        <v>0</v>
      </c>
      <c r="R243" s="10"/>
      <c r="S243" s="21">
        <f t="shared" si="42"/>
        <v>0</v>
      </c>
      <c r="T243" s="10"/>
      <c r="U243" s="21">
        <f t="shared" si="43"/>
        <v>0</v>
      </c>
      <c r="V243" s="10"/>
      <c r="W243" s="21">
        <f t="shared" si="44"/>
        <v>0</v>
      </c>
      <c r="X243" s="10"/>
      <c r="Y243" s="21">
        <f t="shared" si="45"/>
        <v>0</v>
      </c>
      <c r="Z243" s="10"/>
      <c r="AA243" s="21">
        <f t="shared" si="46"/>
        <v>0</v>
      </c>
      <c r="AB243" s="10" t="str">
        <f t="shared" si="47"/>
        <v>x</v>
      </c>
    </row>
    <row r="244" spans="1:28" x14ac:dyDescent="0.25">
      <c r="A244" s="10" t="s">
        <v>2019</v>
      </c>
      <c r="B244" s="10" t="s">
        <v>136</v>
      </c>
      <c r="C244" s="19">
        <v>1689</v>
      </c>
      <c r="D244" s="10"/>
      <c r="E244" s="10"/>
      <c r="F244" s="10">
        <v>0.3</v>
      </c>
      <c r="G244" s="21">
        <f t="shared" si="37"/>
        <v>506.7</v>
      </c>
      <c r="H244" s="10"/>
      <c r="I244" s="21">
        <f t="shared" si="48"/>
        <v>0</v>
      </c>
      <c r="J244" s="10">
        <v>0.1</v>
      </c>
      <c r="K244" s="21">
        <f t="shared" si="38"/>
        <v>168.9</v>
      </c>
      <c r="L244" s="10"/>
      <c r="M244" s="21">
        <f t="shared" si="39"/>
        <v>0</v>
      </c>
      <c r="N244" s="10">
        <v>0.6</v>
      </c>
      <c r="O244" s="21">
        <f t="shared" si="40"/>
        <v>1013.4</v>
      </c>
      <c r="P244" s="10"/>
      <c r="Q244" s="21">
        <f t="shared" si="41"/>
        <v>0</v>
      </c>
      <c r="R244" s="10"/>
      <c r="S244" s="21">
        <f t="shared" si="42"/>
        <v>0</v>
      </c>
      <c r="T244" s="10"/>
      <c r="U244" s="21">
        <f t="shared" si="43"/>
        <v>0</v>
      </c>
      <c r="V244" s="10"/>
      <c r="W244" s="21">
        <f t="shared" si="44"/>
        <v>0</v>
      </c>
      <c r="X244" s="10"/>
      <c r="Y244" s="21">
        <f t="shared" si="45"/>
        <v>0</v>
      </c>
      <c r="Z244" s="10"/>
      <c r="AA244" s="21">
        <f t="shared" si="46"/>
        <v>0</v>
      </c>
      <c r="AB244" s="10" t="str">
        <f t="shared" si="47"/>
        <v>x</v>
      </c>
    </row>
    <row r="245" spans="1:28" x14ac:dyDescent="0.25">
      <c r="A245" s="10" t="s">
        <v>2020</v>
      </c>
      <c r="B245" s="10" t="s">
        <v>130</v>
      </c>
      <c r="C245" s="19">
        <v>834</v>
      </c>
      <c r="D245" s="10"/>
      <c r="E245" s="10"/>
      <c r="F245" s="10">
        <v>0.3</v>
      </c>
      <c r="G245" s="21">
        <f t="shared" si="37"/>
        <v>250.2</v>
      </c>
      <c r="H245" s="10"/>
      <c r="I245" s="21">
        <f t="shared" si="48"/>
        <v>0</v>
      </c>
      <c r="J245" s="10"/>
      <c r="K245" s="21">
        <f t="shared" si="38"/>
        <v>0</v>
      </c>
      <c r="L245" s="10">
        <v>0.7</v>
      </c>
      <c r="M245" s="21">
        <f t="shared" si="39"/>
        <v>583.79999999999995</v>
      </c>
      <c r="N245" s="10"/>
      <c r="O245" s="21">
        <f t="shared" si="40"/>
        <v>0</v>
      </c>
      <c r="P245" s="10"/>
      <c r="Q245" s="21">
        <f t="shared" si="41"/>
        <v>0</v>
      </c>
      <c r="R245" s="10"/>
      <c r="S245" s="21">
        <f t="shared" si="42"/>
        <v>0</v>
      </c>
      <c r="T245" s="10"/>
      <c r="U245" s="21">
        <f t="shared" si="43"/>
        <v>0</v>
      </c>
      <c r="V245" s="10"/>
      <c r="W245" s="21">
        <f t="shared" si="44"/>
        <v>0</v>
      </c>
      <c r="X245" s="10"/>
      <c r="Y245" s="21">
        <f t="shared" si="45"/>
        <v>0</v>
      </c>
      <c r="Z245" s="10"/>
      <c r="AA245" s="21">
        <f t="shared" si="46"/>
        <v>0</v>
      </c>
      <c r="AB245" s="10" t="s">
        <v>913</v>
      </c>
    </row>
    <row r="246" spans="1:28" x14ac:dyDescent="0.25">
      <c r="A246" s="10" t="s">
        <v>2021</v>
      </c>
      <c r="B246" s="10" t="s">
        <v>124</v>
      </c>
      <c r="C246" s="19">
        <v>7000</v>
      </c>
      <c r="D246" s="10"/>
      <c r="E246" s="10" t="s">
        <v>2022</v>
      </c>
      <c r="F246" s="10">
        <v>0.3</v>
      </c>
      <c r="G246" s="21">
        <f t="shared" si="37"/>
        <v>2100</v>
      </c>
      <c r="H246" s="10"/>
      <c r="I246" s="21">
        <f t="shared" si="48"/>
        <v>0</v>
      </c>
      <c r="J246" s="10"/>
      <c r="K246" s="21">
        <f t="shared" si="38"/>
        <v>0</v>
      </c>
      <c r="L246" s="10">
        <v>0.7</v>
      </c>
      <c r="M246" s="21">
        <f t="shared" si="39"/>
        <v>4900</v>
      </c>
      <c r="N246" s="10"/>
      <c r="O246" s="21">
        <f t="shared" si="40"/>
        <v>0</v>
      </c>
      <c r="P246" s="10"/>
      <c r="Q246" s="21">
        <f t="shared" si="41"/>
        <v>0</v>
      </c>
      <c r="R246" s="10"/>
      <c r="S246" s="21">
        <f t="shared" si="42"/>
        <v>0</v>
      </c>
      <c r="T246" s="10"/>
      <c r="U246" s="21">
        <f t="shared" si="43"/>
        <v>0</v>
      </c>
      <c r="V246" s="10"/>
      <c r="W246" s="21">
        <f t="shared" si="44"/>
        <v>0</v>
      </c>
      <c r="X246" s="10"/>
      <c r="Y246" s="21">
        <f t="shared" si="45"/>
        <v>0</v>
      </c>
      <c r="Z246" s="10"/>
      <c r="AA246" s="21">
        <f t="shared" si="46"/>
        <v>0</v>
      </c>
      <c r="AB246" s="10" t="str">
        <f t="shared" si="47"/>
        <v>n/a</v>
      </c>
    </row>
    <row r="247" spans="1:28" x14ac:dyDescent="0.25">
      <c r="A247" s="10" t="s">
        <v>2023</v>
      </c>
      <c r="B247" s="10" t="s">
        <v>165</v>
      </c>
      <c r="C247" s="10"/>
      <c r="D247" s="10"/>
      <c r="E247" s="10" t="s">
        <v>2024</v>
      </c>
      <c r="F247" s="10"/>
      <c r="G247" s="21">
        <f t="shared" si="37"/>
        <v>0</v>
      </c>
      <c r="H247" s="10"/>
      <c r="I247" s="21">
        <f t="shared" si="48"/>
        <v>0</v>
      </c>
      <c r="J247" s="10"/>
      <c r="K247" s="21">
        <f t="shared" si="38"/>
        <v>0</v>
      </c>
      <c r="L247" s="10"/>
      <c r="M247" s="21">
        <f t="shared" si="39"/>
        <v>0</v>
      </c>
      <c r="N247" s="10"/>
      <c r="O247" s="21">
        <f t="shared" si="40"/>
        <v>0</v>
      </c>
      <c r="P247" s="10"/>
      <c r="Q247" s="21">
        <f t="shared" si="41"/>
        <v>0</v>
      </c>
      <c r="R247" s="10"/>
      <c r="S247" s="21">
        <f t="shared" si="42"/>
        <v>0</v>
      </c>
      <c r="T247" s="10"/>
      <c r="U247" s="21">
        <f t="shared" si="43"/>
        <v>0</v>
      </c>
      <c r="V247" s="10"/>
      <c r="W247" s="21">
        <f t="shared" si="44"/>
        <v>0</v>
      </c>
      <c r="X247" s="10"/>
      <c r="Y247" s="21">
        <f t="shared" si="45"/>
        <v>0</v>
      </c>
      <c r="Z247" s="10"/>
      <c r="AA247" s="21">
        <f t="shared" si="46"/>
        <v>0</v>
      </c>
      <c r="AB247" s="10" t="str">
        <f t="shared" si="47"/>
        <v>n/a</v>
      </c>
    </row>
    <row r="248" spans="1:28" x14ac:dyDescent="0.25">
      <c r="A248" s="10" t="s">
        <v>2025</v>
      </c>
      <c r="B248" s="10" t="s">
        <v>2026</v>
      </c>
      <c r="C248" s="10"/>
      <c r="D248" s="10"/>
      <c r="E248" s="10" t="s">
        <v>2027</v>
      </c>
      <c r="F248" s="10"/>
      <c r="G248" s="21">
        <f t="shared" si="37"/>
        <v>0</v>
      </c>
      <c r="H248" s="10"/>
      <c r="I248" s="21">
        <f t="shared" si="48"/>
        <v>0</v>
      </c>
      <c r="J248" s="10"/>
      <c r="K248" s="21">
        <f t="shared" si="38"/>
        <v>0</v>
      </c>
      <c r="L248" s="10"/>
      <c r="M248" s="21">
        <f t="shared" si="39"/>
        <v>0</v>
      </c>
      <c r="N248" s="10"/>
      <c r="O248" s="21">
        <f t="shared" si="40"/>
        <v>0</v>
      </c>
      <c r="P248" s="10"/>
      <c r="Q248" s="21">
        <f t="shared" si="41"/>
        <v>0</v>
      </c>
      <c r="R248" s="10"/>
      <c r="S248" s="21">
        <f t="shared" si="42"/>
        <v>0</v>
      </c>
      <c r="T248" s="10"/>
      <c r="U248" s="21">
        <f t="shared" si="43"/>
        <v>0</v>
      </c>
      <c r="V248" s="10"/>
      <c r="W248" s="21">
        <f t="shared" si="44"/>
        <v>0</v>
      </c>
      <c r="X248" s="10"/>
      <c r="Y248" s="21">
        <f t="shared" si="45"/>
        <v>0</v>
      </c>
      <c r="Z248" s="10"/>
      <c r="AA248" s="21">
        <f t="shared" si="46"/>
        <v>0</v>
      </c>
      <c r="AB248" s="10" t="str">
        <f t="shared" si="47"/>
        <v>n/a</v>
      </c>
    </row>
    <row r="249" spans="1:28" x14ac:dyDescent="0.25">
      <c r="A249" s="10" t="s">
        <v>2028</v>
      </c>
      <c r="B249" s="10" t="s">
        <v>2029</v>
      </c>
      <c r="C249" s="10"/>
      <c r="D249" s="10"/>
      <c r="E249" s="10" t="s">
        <v>2030</v>
      </c>
      <c r="F249" s="10"/>
      <c r="G249" s="21">
        <f t="shared" si="37"/>
        <v>0</v>
      </c>
      <c r="H249" s="10"/>
      <c r="I249" s="21">
        <f t="shared" si="48"/>
        <v>0</v>
      </c>
      <c r="J249" s="10"/>
      <c r="K249" s="21">
        <f t="shared" si="38"/>
        <v>0</v>
      </c>
      <c r="L249" s="10"/>
      <c r="M249" s="21">
        <f t="shared" si="39"/>
        <v>0</v>
      </c>
      <c r="N249" s="10"/>
      <c r="O249" s="21">
        <f t="shared" si="40"/>
        <v>0</v>
      </c>
      <c r="P249" s="10"/>
      <c r="Q249" s="21">
        <f t="shared" si="41"/>
        <v>0</v>
      </c>
      <c r="R249" s="10"/>
      <c r="S249" s="21">
        <f t="shared" si="42"/>
        <v>0</v>
      </c>
      <c r="T249" s="10"/>
      <c r="U249" s="21">
        <f t="shared" si="43"/>
        <v>0</v>
      </c>
      <c r="V249" s="10"/>
      <c r="W249" s="21">
        <f t="shared" si="44"/>
        <v>0</v>
      </c>
      <c r="X249" s="10"/>
      <c r="Y249" s="21">
        <f t="shared" si="45"/>
        <v>0</v>
      </c>
      <c r="Z249" s="10"/>
      <c r="AA249" s="21">
        <f t="shared" si="46"/>
        <v>0</v>
      </c>
      <c r="AB249" s="10" t="str">
        <f t="shared" si="47"/>
        <v>n/a</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opLeftCell="B1" workbookViewId="0">
      <selection activeCell="C2" sqref="C2:C15"/>
    </sheetView>
  </sheetViews>
  <sheetFormatPr defaultRowHeight="15" x14ac:dyDescent="0.25"/>
  <cols>
    <col min="1" max="1" width="56.7109375" bestFit="1" customWidth="1"/>
    <col min="2" max="2" width="18.5703125" bestFit="1" customWidth="1"/>
    <col min="3" max="3" width="8.140625" bestFit="1" customWidth="1"/>
    <col min="4" max="4" width="75.85546875" bestFit="1" customWidth="1"/>
    <col min="5" max="5" width="38.7109375" customWidth="1"/>
    <col min="7" max="7" width="24" bestFit="1" customWidth="1"/>
  </cols>
  <sheetData>
    <row r="1" spans="1:12" x14ac:dyDescent="0.25">
      <c r="A1" t="s">
        <v>0</v>
      </c>
      <c r="B1" t="s">
        <v>1</v>
      </c>
      <c r="C1" t="s">
        <v>2</v>
      </c>
      <c r="D1" t="s">
        <v>210</v>
      </c>
      <c r="E1" t="s">
        <v>211</v>
      </c>
      <c r="F1" t="s">
        <v>212</v>
      </c>
      <c r="G1" t="s">
        <v>213</v>
      </c>
      <c r="H1" t="s">
        <v>214</v>
      </c>
      <c r="I1" t="s">
        <v>215</v>
      </c>
      <c r="J1" t="s">
        <v>216</v>
      </c>
      <c r="K1" t="s">
        <v>217</v>
      </c>
      <c r="L1" t="s">
        <v>218</v>
      </c>
    </row>
    <row r="2" spans="1:12" x14ac:dyDescent="0.25">
      <c r="A2" t="s">
        <v>219</v>
      </c>
      <c r="B2" t="s">
        <v>220</v>
      </c>
      <c r="C2">
        <v>8077</v>
      </c>
      <c r="D2" t="s">
        <v>221</v>
      </c>
      <c r="F2">
        <v>0</v>
      </c>
      <c r="G2">
        <v>8077</v>
      </c>
      <c r="H2" t="s">
        <v>222</v>
      </c>
      <c r="J2">
        <v>0</v>
      </c>
      <c r="L2">
        <v>0</v>
      </c>
    </row>
    <row r="3" spans="1:12" x14ac:dyDescent="0.25">
      <c r="A3" t="s">
        <v>223</v>
      </c>
      <c r="B3" t="s">
        <v>224</v>
      </c>
      <c r="C3">
        <v>4115</v>
      </c>
      <c r="D3" t="s">
        <v>225</v>
      </c>
      <c r="E3" t="s">
        <v>226</v>
      </c>
      <c r="F3">
        <v>367.5</v>
      </c>
      <c r="G3">
        <v>3747.5</v>
      </c>
      <c r="H3" t="s">
        <v>227</v>
      </c>
      <c r="I3">
        <v>1</v>
      </c>
      <c r="J3">
        <v>3747.5</v>
      </c>
      <c r="L3">
        <v>0</v>
      </c>
    </row>
    <row r="4" spans="1:12" x14ac:dyDescent="0.25">
      <c r="A4" t="s">
        <v>228</v>
      </c>
      <c r="B4" t="s">
        <v>229</v>
      </c>
      <c r="C4">
        <v>762</v>
      </c>
      <c r="D4" t="s">
        <v>225</v>
      </c>
      <c r="E4" t="s">
        <v>226</v>
      </c>
      <c r="F4">
        <v>367.5</v>
      </c>
      <c r="G4">
        <v>394.5</v>
      </c>
      <c r="I4">
        <v>1</v>
      </c>
      <c r="J4">
        <v>394.5</v>
      </c>
      <c r="L4">
        <v>0</v>
      </c>
    </row>
    <row r="5" spans="1:12" x14ac:dyDescent="0.25">
      <c r="A5" t="s">
        <v>230</v>
      </c>
      <c r="B5" t="s">
        <v>231</v>
      </c>
      <c r="D5" t="s">
        <v>225</v>
      </c>
      <c r="F5">
        <v>0</v>
      </c>
      <c r="G5">
        <v>0</v>
      </c>
      <c r="H5" t="s">
        <v>227</v>
      </c>
      <c r="I5">
        <v>1</v>
      </c>
      <c r="J5">
        <v>0</v>
      </c>
      <c r="L5">
        <v>0</v>
      </c>
    </row>
    <row r="6" spans="1:12" x14ac:dyDescent="0.25">
      <c r="A6" t="s">
        <v>232</v>
      </c>
      <c r="B6" t="s">
        <v>233</v>
      </c>
      <c r="C6">
        <v>1356</v>
      </c>
      <c r="D6" t="s">
        <v>225</v>
      </c>
      <c r="E6" t="s">
        <v>226</v>
      </c>
      <c r="F6">
        <v>367.5</v>
      </c>
      <c r="G6">
        <v>988.5</v>
      </c>
      <c r="H6" t="s">
        <v>234</v>
      </c>
      <c r="J6">
        <v>0</v>
      </c>
      <c r="K6">
        <v>1</v>
      </c>
      <c r="L6">
        <v>988.5</v>
      </c>
    </row>
    <row r="7" spans="1:12" x14ac:dyDescent="0.25">
      <c r="A7" t="s">
        <v>235</v>
      </c>
      <c r="B7" t="s">
        <v>236</v>
      </c>
      <c r="C7">
        <v>5635</v>
      </c>
      <c r="D7" t="s">
        <v>237</v>
      </c>
      <c r="F7">
        <v>0</v>
      </c>
      <c r="G7">
        <v>5635</v>
      </c>
      <c r="J7">
        <v>0</v>
      </c>
      <c r="L7">
        <v>0</v>
      </c>
    </row>
    <row r="8" spans="1:12" x14ac:dyDescent="0.25">
      <c r="A8" t="s">
        <v>238</v>
      </c>
      <c r="B8" t="s">
        <v>239</v>
      </c>
      <c r="D8" t="s">
        <v>225</v>
      </c>
      <c r="E8" t="s">
        <v>226</v>
      </c>
      <c r="F8">
        <v>367.5</v>
      </c>
      <c r="H8" t="s">
        <v>234</v>
      </c>
      <c r="I8">
        <v>1</v>
      </c>
      <c r="L8">
        <v>0</v>
      </c>
    </row>
    <row r="9" spans="1:12" x14ac:dyDescent="0.25">
      <c r="A9" t="s">
        <v>240</v>
      </c>
      <c r="B9" t="s">
        <v>241</v>
      </c>
      <c r="C9">
        <v>2196</v>
      </c>
      <c r="D9" t="s">
        <v>225</v>
      </c>
      <c r="E9" t="s">
        <v>226</v>
      </c>
      <c r="F9">
        <v>317.5</v>
      </c>
      <c r="G9">
        <v>1878.5</v>
      </c>
      <c r="H9" t="s">
        <v>242</v>
      </c>
      <c r="I9">
        <v>1</v>
      </c>
      <c r="J9">
        <v>1878.5</v>
      </c>
      <c r="L9">
        <v>0</v>
      </c>
    </row>
    <row r="10" spans="1:12" x14ac:dyDescent="0.25">
      <c r="A10" t="s">
        <v>243</v>
      </c>
      <c r="B10" t="s">
        <v>244</v>
      </c>
      <c r="D10" t="s">
        <v>134</v>
      </c>
      <c r="E10" t="s">
        <v>226</v>
      </c>
      <c r="F10">
        <v>317.5</v>
      </c>
      <c r="H10" t="s">
        <v>245</v>
      </c>
      <c r="I10">
        <v>1</v>
      </c>
      <c r="L10">
        <v>0</v>
      </c>
    </row>
    <row r="11" spans="1:12" x14ac:dyDescent="0.25">
      <c r="A11" t="s">
        <v>246</v>
      </c>
      <c r="B11" t="s">
        <v>247</v>
      </c>
      <c r="C11">
        <v>2258</v>
      </c>
      <c r="D11" t="s">
        <v>248</v>
      </c>
      <c r="F11">
        <v>0</v>
      </c>
      <c r="G11">
        <v>2258</v>
      </c>
      <c r="H11" t="s">
        <v>249</v>
      </c>
      <c r="J11">
        <v>0</v>
      </c>
      <c r="L11">
        <v>0</v>
      </c>
    </row>
    <row r="12" spans="1:12" x14ac:dyDescent="0.25">
      <c r="A12" t="s">
        <v>250</v>
      </c>
      <c r="B12" t="s">
        <v>251</v>
      </c>
      <c r="C12">
        <v>1510</v>
      </c>
      <c r="D12" t="s">
        <v>225</v>
      </c>
      <c r="E12" t="s">
        <v>226</v>
      </c>
      <c r="F12">
        <v>367.5</v>
      </c>
      <c r="G12">
        <v>1142.5</v>
      </c>
      <c r="H12" t="s">
        <v>252</v>
      </c>
      <c r="I12">
        <v>1</v>
      </c>
      <c r="J12">
        <v>1142.5</v>
      </c>
      <c r="L12">
        <v>0</v>
      </c>
    </row>
    <row r="13" spans="1:12" x14ac:dyDescent="0.25">
      <c r="A13" t="s">
        <v>253</v>
      </c>
      <c r="B13" t="s">
        <v>254</v>
      </c>
      <c r="D13" t="s">
        <v>225</v>
      </c>
      <c r="E13" t="s">
        <v>255</v>
      </c>
      <c r="F13">
        <v>317.5</v>
      </c>
      <c r="H13" t="s">
        <v>256</v>
      </c>
      <c r="I13">
        <v>1</v>
      </c>
      <c r="L13">
        <v>0</v>
      </c>
    </row>
    <row r="14" spans="1:12" x14ac:dyDescent="0.25">
      <c r="A14" t="s">
        <v>257</v>
      </c>
      <c r="B14" t="s">
        <v>258</v>
      </c>
      <c r="C14">
        <v>2285</v>
      </c>
      <c r="D14" t="s">
        <v>225</v>
      </c>
      <c r="E14" t="s">
        <v>226</v>
      </c>
      <c r="F14">
        <v>367.5</v>
      </c>
      <c r="G14">
        <v>1917.5</v>
      </c>
      <c r="I14">
        <v>1</v>
      </c>
      <c r="J14">
        <v>1917.5</v>
      </c>
      <c r="L14">
        <v>0</v>
      </c>
    </row>
    <row r="15" spans="1:12" x14ac:dyDescent="0.25">
      <c r="A15" t="s">
        <v>259</v>
      </c>
      <c r="B15" t="s">
        <v>260</v>
      </c>
      <c r="D15" t="s">
        <v>225</v>
      </c>
      <c r="F15">
        <v>0</v>
      </c>
      <c r="G15">
        <v>0</v>
      </c>
      <c r="H15" t="s">
        <v>261</v>
      </c>
      <c r="I15">
        <v>1</v>
      </c>
      <c r="J15">
        <v>0</v>
      </c>
      <c r="L15">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workbookViewId="0">
      <selection activeCell="C2" sqref="C2:C64"/>
    </sheetView>
  </sheetViews>
  <sheetFormatPr defaultRowHeight="15" x14ac:dyDescent="0.25"/>
  <sheetData>
    <row r="1" spans="1:18" ht="150" x14ac:dyDescent="0.25">
      <c r="A1" s="2" t="s">
        <v>0</v>
      </c>
      <c r="B1" s="2" t="s">
        <v>1</v>
      </c>
      <c r="C1" s="3" t="s">
        <v>192</v>
      </c>
      <c r="D1" s="4" t="s">
        <v>195</v>
      </c>
      <c r="E1" s="4" t="s">
        <v>196</v>
      </c>
      <c r="F1" s="4" t="s">
        <v>197</v>
      </c>
      <c r="G1" s="4" t="s">
        <v>193</v>
      </c>
      <c r="H1" s="2" t="s">
        <v>262</v>
      </c>
      <c r="I1" s="2" t="s">
        <v>67</v>
      </c>
      <c r="J1" s="12" t="s">
        <v>263</v>
      </c>
      <c r="K1" s="12" t="s">
        <v>264</v>
      </c>
      <c r="L1" s="12" t="s">
        <v>265</v>
      </c>
      <c r="M1" s="12" t="s">
        <v>266</v>
      </c>
      <c r="N1" s="12" t="s">
        <v>267</v>
      </c>
      <c r="O1" s="12" t="s">
        <v>268</v>
      </c>
      <c r="P1" s="12" t="s">
        <v>269</v>
      </c>
      <c r="Q1" s="12" t="s">
        <v>270</v>
      </c>
      <c r="R1" s="12" t="s">
        <v>271</v>
      </c>
    </row>
    <row r="2" spans="1:18" x14ac:dyDescent="0.25">
      <c r="A2" s="13" t="s">
        <v>272</v>
      </c>
      <c r="B2" s="13" t="s">
        <v>273</v>
      </c>
      <c r="C2" s="13"/>
      <c r="D2" s="13"/>
      <c r="E2" s="13" t="s">
        <v>274</v>
      </c>
      <c r="F2" s="13" t="s">
        <v>265</v>
      </c>
      <c r="G2" s="13"/>
      <c r="H2" s="13"/>
      <c r="I2" s="13">
        <f>H2*C2</f>
        <v>0</v>
      </c>
      <c r="J2" s="13"/>
      <c r="K2" s="13">
        <f>J2*C2</f>
        <v>0</v>
      </c>
      <c r="L2" s="13"/>
      <c r="M2" s="13">
        <f>L2*C2</f>
        <v>0</v>
      </c>
      <c r="N2" s="13"/>
      <c r="O2" s="13">
        <f>N2*C2</f>
        <v>0</v>
      </c>
      <c r="P2" s="13"/>
      <c r="Q2" s="13">
        <f>C2*P2</f>
        <v>0</v>
      </c>
      <c r="R2" s="13" t="str">
        <f t="shared" ref="R2:R33" si="0">VLOOKUP(B2,table1,2,FALSE)</f>
        <v>x</v>
      </c>
    </row>
    <row r="3" spans="1:18" x14ac:dyDescent="0.25">
      <c r="A3" s="13" t="s">
        <v>275</v>
      </c>
      <c r="B3" s="13" t="s">
        <v>276</v>
      </c>
      <c r="C3" s="13"/>
      <c r="D3" s="13"/>
      <c r="E3" s="13" t="s">
        <v>277</v>
      </c>
      <c r="F3" s="13" t="s">
        <v>265</v>
      </c>
      <c r="G3" s="13"/>
      <c r="H3" s="13"/>
      <c r="I3" s="13">
        <f t="shared" ref="I3:I14" si="1">H3*C3</f>
        <v>0</v>
      </c>
      <c r="J3" s="13"/>
      <c r="K3" s="13">
        <f>J3*C3</f>
        <v>0</v>
      </c>
      <c r="L3" s="13"/>
      <c r="M3" s="13">
        <f t="shared" ref="M3:M14" si="2">L3*C3</f>
        <v>0</v>
      </c>
      <c r="N3" s="13"/>
      <c r="O3" s="13">
        <f t="shared" ref="O3:O64" si="3">N3*C3</f>
        <v>0</v>
      </c>
      <c r="P3" s="13"/>
      <c r="Q3" s="13">
        <f t="shared" ref="Q3:Q64" si="4">C3*P3</f>
        <v>0</v>
      </c>
      <c r="R3" s="13" t="str">
        <f t="shared" si="0"/>
        <v>x</v>
      </c>
    </row>
    <row r="4" spans="1:18" x14ac:dyDescent="0.25">
      <c r="A4" s="13" t="s">
        <v>278</v>
      </c>
      <c r="B4" s="13" t="s">
        <v>279</v>
      </c>
      <c r="C4" s="14">
        <v>7831.37</v>
      </c>
      <c r="D4" s="13"/>
      <c r="E4" s="15"/>
      <c r="F4" s="13"/>
      <c r="G4" s="13"/>
      <c r="H4" s="13">
        <v>0.2</v>
      </c>
      <c r="I4" s="13">
        <f t="shared" si="1"/>
        <v>1566.2740000000001</v>
      </c>
      <c r="J4" s="13">
        <v>0.8</v>
      </c>
      <c r="K4" s="13">
        <f t="shared" ref="K4:K25" si="5">J4*C4</f>
        <v>6265.0960000000005</v>
      </c>
      <c r="L4" s="13"/>
      <c r="M4" s="13">
        <f t="shared" si="2"/>
        <v>0</v>
      </c>
      <c r="N4" s="13"/>
      <c r="O4" s="13">
        <f t="shared" si="3"/>
        <v>0</v>
      </c>
      <c r="P4" s="13"/>
      <c r="Q4" s="13">
        <f t="shared" si="4"/>
        <v>0</v>
      </c>
      <c r="R4" s="13" t="str">
        <f t="shared" si="0"/>
        <v>x</v>
      </c>
    </row>
    <row r="5" spans="1:18" x14ac:dyDescent="0.25">
      <c r="A5" s="13" t="s">
        <v>280</v>
      </c>
      <c r="B5" s="13" t="s">
        <v>281</v>
      </c>
      <c r="C5" s="14">
        <v>1850</v>
      </c>
      <c r="D5" s="13"/>
      <c r="E5" s="15"/>
      <c r="F5" s="13"/>
      <c r="G5" s="13"/>
      <c r="H5" s="13">
        <v>0.2</v>
      </c>
      <c r="I5" s="13">
        <f t="shared" si="1"/>
        <v>370</v>
      </c>
      <c r="J5" s="13">
        <v>0.8</v>
      </c>
      <c r="K5" s="13">
        <f t="shared" si="5"/>
        <v>1480</v>
      </c>
      <c r="L5" s="13"/>
      <c r="M5" s="13">
        <f t="shared" si="2"/>
        <v>0</v>
      </c>
      <c r="N5" s="13"/>
      <c r="O5" s="13">
        <f t="shared" si="3"/>
        <v>0</v>
      </c>
      <c r="P5" s="13"/>
      <c r="Q5" s="13">
        <f t="shared" si="4"/>
        <v>0</v>
      </c>
      <c r="R5" s="13" t="str">
        <f t="shared" si="0"/>
        <v>x</v>
      </c>
    </row>
    <row r="6" spans="1:18" x14ac:dyDescent="0.25">
      <c r="A6" s="13" t="s">
        <v>282</v>
      </c>
      <c r="B6" s="13" t="s">
        <v>283</v>
      </c>
      <c r="C6" s="14">
        <v>1500</v>
      </c>
      <c r="D6" s="13"/>
      <c r="E6" s="15" t="s">
        <v>284</v>
      </c>
      <c r="F6" s="13"/>
      <c r="G6" s="13">
        <v>276</v>
      </c>
      <c r="H6" s="13">
        <v>0.2</v>
      </c>
      <c r="I6" s="13">
        <f t="shared" si="1"/>
        <v>300</v>
      </c>
      <c r="J6" s="13"/>
      <c r="K6" s="13">
        <f t="shared" si="5"/>
        <v>0</v>
      </c>
      <c r="L6" s="13">
        <v>0.61599999999999999</v>
      </c>
      <c r="M6" s="13">
        <f t="shared" si="2"/>
        <v>924</v>
      </c>
      <c r="N6" s="13"/>
      <c r="O6" s="13">
        <f t="shared" si="3"/>
        <v>0</v>
      </c>
      <c r="P6" s="13"/>
      <c r="Q6" s="13">
        <f t="shared" si="4"/>
        <v>0</v>
      </c>
      <c r="R6" s="13" t="str">
        <f t="shared" si="0"/>
        <v>x</v>
      </c>
    </row>
    <row r="7" spans="1:18" x14ac:dyDescent="0.25">
      <c r="A7" s="13" t="s">
        <v>285</v>
      </c>
      <c r="B7" s="13" t="s">
        <v>286</v>
      </c>
      <c r="C7" s="13"/>
      <c r="D7" s="13"/>
      <c r="E7" s="15" t="s">
        <v>287</v>
      </c>
      <c r="F7" s="13" t="s">
        <v>288</v>
      </c>
      <c r="G7" s="13"/>
      <c r="H7" s="13"/>
      <c r="I7" s="13">
        <f t="shared" si="1"/>
        <v>0</v>
      </c>
      <c r="J7" s="13"/>
      <c r="K7" s="13">
        <f t="shared" si="5"/>
        <v>0</v>
      </c>
      <c r="L7" s="13"/>
      <c r="M7" s="13">
        <f t="shared" si="2"/>
        <v>0</v>
      </c>
      <c r="N7" s="13"/>
      <c r="O7" s="13">
        <f t="shared" si="3"/>
        <v>0</v>
      </c>
      <c r="P7" s="13"/>
      <c r="Q7" s="13">
        <f t="shared" si="4"/>
        <v>0</v>
      </c>
      <c r="R7" s="13" t="str">
        <f t="shared" si="0"/>
        <v>x</v>
      </c>
    </row>
    <row r="8" spans="1:18" x14ac:dyDescent="0.25">
      <c r="A8" s="13" t="s">
        <v>289</v>
      </c>
      <c r="B8" s="13" t="s">
        <v>290</v>
      </c>
      <c r="C8" s="14">
        <v>3070</v>
      </c>
      <c r="D8" s="13"/>
      <c r="E8" s="15"/>
      <c r="F8" s="13"/>
      <c r="G8" s="13"/>
      <c r="H8" s="13">
        <v>0.2</v>
      </c>
      <c r="I8" s="13">
        <f t="shared" si="1"/>
        <v>614</v>
      </c>
      <c r="J8" s="13">
        <v>0.8</v>
      </c>
      <c r="K8" s="13">
        <f t="shared" si="5"/>
        <v>2456</v>
      </c>
      <c r="L8" s="13"/>
      <c r="M8" s="13">
        <f t="shared" si="2"/>
        <v>0</v>
      </c>
      <c r="N8" s="13"/>
      <c r="O8" s="13">
        <f t="shared" si="3"/>
        <v>0</v>
      </c>
      <c r="P8" s="13"/>
      <c r="Q8" s="13">
        <f t="shared" si="4"/>
        <v>0</v>
      </c>
      <c r="R8" s="13" t="str">
        <f t="shared" si="0"/>
        <v>x</v>
      </c>
    </row>
    <row r="9" spans="1:18" x14ac:dyDescent="0.25">
      <c r="A9" s="13" t="s">
        <v>291</v>
      </c>
      <c r="B9" s="13" t="s">
        <v>292</v>
      </c>
      <c r="C9" s="14">
        <v>2207</v>
      </c>
      <c r="D9" s="13"/>
      <c r="E9" s="13"/>
      <c r="F9" s="13"/>
      <c r="G9" s="13"/>
      <c r="H9" s="13">
        <v>0.2</v>
      </c>
      <c r="I9" s="13">
        <f t="shared" si="1"/>
        <v>441.40000000000003</v>
      </c>
      <c r="J9" s="13">
        <v>0.8</v>
      </c>
      <c r="K9" s="13">
        <f t="shared" si="5"/>
        <v>1765.6000000000001</v>
      </c>
      <c r="L9" s="13"/>
      <c r="M9" s="13">
        <f t="shared" si="2"/>
        <v>0</v>
      </c>
      <c r="N9" s="13"/>
      <c r="O9" s="13">
        <f t="shared" si="3"/>
        <v>0</v>
      </c>
      <c r="P9" s="13"/>
      <c r="Q9" s="13">
        <f t="shared" si="4"/>
        <v>0</v>
      </c>
      <c r="R9" s="13" t="str">
        <f t="shared" si="0"/>
        <v>n/a</v>
      </c>
    </row>
    <row r="10" spans="1:18" x14ac:dyDescent="0.25">
      <c r="A10" s="13" t="s">
        <v>293</v>
      </c>
      <c r="B10" s="13" t="s">
        <v>294</v>
      </c>
      <c r="C10" s="13"/>
      <c r="D10" s="13"/>
      <c r="E10" s="13" t="s">
        <v>295</v>
      </c>
      <c r="F10" s="13" t="s">
        <v>288</v>
      </c>
      <c r="G10" s="13"/>
      <c r="H10" s="13"/>
      <c r="I10" s="13">
        <f t="shared" si="1"/>
        <v>0</v>
      </c>
      <c r="J10" s="13"/>
      <c r="K10" s="13">
        <f t="shared" si="5"/>
        <v>0</v>
      </c>
      <c r="L10" s="13"/>
      <c r="M10" s="13">
        <f t="shared" si="2"/>
        <v>0</v>
      </c>
      <c r="N10" s="13"/>
      <c r="O10" s="13">
        <f t="shared" si="3"/>
        <v>0</v>
      </c>
      <c r="P10" s="13"/>
      <c r="Q10" s="13">
        <f t="shared" si="4"/>
        <v>0</v>
      </c>
      <c r="R10" s="13" t="str">
        <f t="shared" si="0"/>
        <v>x</v>
      </c>
    </row>
    <row r="11" spans="1:18" x14ac:dyDescent="0.25">
      <c r="A11" s="13" t="s">
        <v>296</v>
      </c>
      <c r="B11" s="13" t="s">
        <v>297</v>
      </c>
      <c r="C11" s="14">
        <v>2579</v>
      </c>
      <c r="D11" s="13"/>
      <c r="E11" s="13"/>
      <c r="F11" s="13"/>
      <c r="G11" s="13" t="s">
        <v>298</v>
      </c>
      <c r="H11" s="13">
        <v>0.2</v>
      </c>
      <c r="I11" s="13">
        <f t="shared" si="1"/>
        <v>515.80000000000007</v>
      </c>
      <c r="J11" s="13">
        <v>0.8</v>
      </c>
      <c r="K11" s="13">
        <f t="shared" si="5"/>
        <v>2063.2000000000003</v>
      </c>
      <c r="L11" s="13"/>
      <c r="M11" s="13">
        <f t="shared" si="2"/>
        <v>0</v>
      </c>
      <c r="N11" s="13"/>
      <c r="O11" s="13">
        <f t="shared" si="3"/>
        <v>0</v>
      </c>
      <c r="P11" s="13"/>
      <c r="Q11" s="13">
        <f t="shared" si="4"/>
        <v>0</v>
      </c>
      <c r="R11" s="13" t="str">
        <f t="shared" si="0"/>
        <v>x</v>
      </c>
    </row>
    <row r="12" spans="1:18" x14ac:dyDescent="0.25">
      <c r="A12" s="13" t="s">
        <v>299</v>
      </c>
      <c r="B12" s="13" t="s">
        <v>300</v>
      </c>
      <c r="C12" s="13"/>
      <c r="D12" s="13" t="s">
        <v>12</v>
      </c>
      <c r="E12" s="13"/>
      <c r="F12" s="13"/>
      <c r="G12" s="13"/>
      <c r="H12" s="13"/>
      <c r="I12" s="13">
        <f t="shared" si="1"/>
        <v>0</v>
      </c>
      <c r="J12" s="13"/>
      <c r="K12" s="13">
        <f t="shared" si="5"/>
        <v>0</v>
      </c>
      <c r="L12" s="13"/>
      <c r="M12" s="13">
        <f t="shared" si="2"/>
        <v>0</v>
      </c>
      <c r="N12" s="13"/>
      <c r="O12" s="13">
        <f t="shared" si="3"/>
        <v>0</v>
      </c>
      <c r="P12" s="13"/>
      <c r="Q12" s="13">
        <f t="shared" si="4"/>
        <v>0</v>
      </c>
      <c r="R12" s="13" t="str">
        <f t="shared" si="0"/>
        <v>x</v>
      </c>
    </row>
    <row r="13" spans="1:18" x14ac:dyDescent="0.25">
      <c r="A13" s="13" t="s">
        <v>301</v>
      </c>
      <c r="B13" s="13" t="s">
        <v>302</v>
      </c>
      <c r="C13" s="13"/>
      <c r="D13" s="13"/>
      <c r="E13" s="13" t="s">
        <v>303</v>
      </c>
      <c r="F13" s="13" t="s">
        <v>265</v>
      </c>
      <c r="G13" s="13"/>
      <c r="H13" s="13"/>
      <c r="I13" s="13">
        <f t="shared" si="1"/>
        <v>0</v>
      </c>
      <c r="J13" s="13"/>
      <c r="K13" s="13">
        <f t="shared" si="5"/>
        <v>0</v>
      </c>
      <c r="L13" s="13"/>
      <c r="M13" s="13">
        <f t="shared" si="2"/>
        <v>0</v>
      </c>
      <c r="N13" s="13"/>
      <c r="O13" s="13">
        <f t="shared" si="3"/>
        <v>0</v>
      </c>
      <c r="P13" s="13"/>
      <c r="Q13" s="13">
        <f t="shared" si="4"/>
        <v>0</v>
      </c>
      <c r="R13" s="13" t="str">
        <f t="shared" si="0"/>
        <v>x</v>
      </c>
    </row>
    <row r="14" spans="1:18" x14ac:dyDescent="0.25">
      <c r="A14" s="13" t="s">
        <v>304</v>
      </c>
      <c r="B14" s="13" t="s">
        <v>305</v>
      </c>
      <c r="C14" s="13"/>
      <c r="D14" s="13"/>
      <c r="E14" s="13" t="s">
        <v>306</v>
      </c>
      <c r="F14" s="13" t="s">
        <v>288</v>
      </c>
      <c r="G14" s="13"/>
      <c r="H14" s="13"/>
      <c r="I14" s="13">
        <f t="shared" si="1"/>
        <v>0</v>
      </c>
      <c r="J14" s="13"/>
      <c r="K14" s="13">
        <f t="shared" si="5"/>
        <v>0</v>
      </c>
      <c r="L14" s="13"/>
      <c r="M14" s="13">
        <f t="shared" si="2"/>
        <v>0</v>
      </c>
      <c r="N14" s="13"/>
      <c r="O14" s="13">
        <f t="shared" si="3"/>
        <v>0</v>
      </c>
      <c r="P14" s="13"/>
      <c r="Q14" s="13">
        <f t="shared" si="4"/>
        <v>0</v>
      </c>
      <c r="R14" s="13" t="str">
        <f t="shared" si="0"/>
        <v>x</v>
      </c>
    </row>
    <row r="15" spans="1:18" x14ac:dyDescent="0.25">
      <c r="A15" s="13" t="s">
        <v>307</v>
      </c>
      <c r="B15" s="13" t="s">
        <v>308</v>
      </c>
      <c r="C15" s="14">
        <v>2410</v>
      </c>
      <c r="D15" s="13"/>
      <c r="E15" s="13"/>
      <c r="F15" s="13"/>
      <c r="G15" s="13">
        <v>266</v>
      </c>
      <c r="H15" s="13"/>
      <c r="I15" s="14">
        <v>410</v>
      </c>
      <c r="J15" s="13"/>
      <c r="K15" s="13">
        <f t="shared" si="5"/>
        <v>0</v>
      </c>
      <c r="L15" s="13"/>
      <c r="M15" s="14">
        <v>2000</v>
      </c>
      <c r="N15" s="13"/>
      <c r="O15" s="13">
        <f t="shared" si="3"/>
        <v>0</v>
      </c>
      <c r="P15" s="13"/>
      <c r="Q15" s="13">
        <f t="shared" si="4"/>
        <v>0</v>
      </c>
      <c r="R15" s="13" t="str">
        <f t="shared" si="0"/>
        <v>n/a</v>
      </c>
    </row>
    <row r="16" spans="1:18" x14ac:dyDescent="0.25">
      <c r="A16" s="13" t="s">
        <v>309</v>
      </c>
      <c r="B16" s="13" t="s">
        <v>310</v>
      </c>
      <c r="C16" s="13"/>
      <c r="D16" s="13"/>
      <c r="E16" s="13" t="s">
        <v>311</v>
      </c>
      <c r="F16" s="13" t="s">
        <v>288</v>
      </c>
      <c r="G16" s="13"/>
      <c r="H16" s="13"/>
      <c r="I16" s="13">
        <f>H16*C16</f>
        <v>0</v>
      </c>
      <c r="J16" s="13"/>
      <c r="K16" s="13">
        <f t="shared" si="5"/>
        <v>0</v>
      </c>
      <c r="L16" s="13"/>
      <c r="M16" s="13">
        <f>L16*C16</f>
        <v>0</v>
      </c>
      <c r="N16" s="13"/>
      <c r="O16" s="13">
        <f t="shared" si="3"/>
        <v>0</v>
      </c>
      <c r="P16" s="13"/>
      <c r="Q16" s="13">
        <f t="shared" si="4"/>
        <v>0</v>
      </c>
      <c r="R16" s="13" t="str">
        <f t="shared" si="0"/>
        <v>x</v>
      </c>
    </row>
    <row r="17" spans="1:18" x14ac:dyDescent="0.25">
      <c r="A17" s="13" t="s">
        <v>312</v>
      </c>
      <c r="B17" s="13" t="s">
        <v>25</v>
      </c>
      <c r="C17" s="13"/>
      <c r="D17" s="13" t="s">
        <v>313</v>
      </c>
      <c r="E17" s="13"/>
      <c r="F17" s="13"/>
      <c r="G17" s="13"/>
      <c r="H17" s="13"/>
      <c r="I17" s="13">
        <f t="shared" ref="I17:I25" si="6">H17*C17</f>
        <v>0</v>
      </c>
      <c r="J17" s="13"/>
      <c r="K17" s="13">
        <f t="shared" si="5"/>
        <v>0</v>
      </c>
      <c r="L17" s="13"/>
      <c r="M17" s="13">
        <f t="shared" ref="M17:M64" si="7">L17*C17</f>
        <v>0</v>
      </c>
      <c r="N17" s="13"/>
      <c r="O17" s="13">
        <f t="shared" si="3"/>
        <v>0</v>
      </c>
      <c r="P17" s="13"/>
      <c r="Q17" s="13">
        <f t="shared" si="4"/>
        <v>0</v>
      </c>
      <c r="R17" s="13" t="str">
        <f t="shared" si="0"/>
        <v>x</v>
      </c>
    </row>
    <row r="18" spans="1:18" x14ac:dyDescent="0.25">
      <c r="A18" s="13" t="s">
        <v>314</v>
      </c>
      <c r="B18" s="13" t="s">
        <v>315</v>
      </c>
      <c r="C18" s="13"/>
      <c r="D18" s="13"/>
      <c r="E18" s="13" t="s">
        <v>316</v>
      </c>
      <c r="F18" s="13" t="s">
        <v>288</v>
      </c>
      <c r="G18" s="13"/>
      <c r="H18" s="13"/>
      <c r="I18" s="13">
        <f t="shared" si="6"/>
        <v>0</v>
      </c>
      <c r="J18" s="13"/>
      <c r="K18" s="13">
        <f t="shared" si="5"/>
        <v>0</v>
      </c>
      <c r="L18" s="13"/>
      <c r="M18" s="13">
        <f t="shared" si="7"/>
        <v>0</v>
      </c>
      <c r="N18" s="13"/>
      <c r="O18" s="13">
        <f t="shared" si="3"/>
        <v>0</v>
      </c>
      <c r="P18" s="13"/>
      <c r="Q18" s="13">
        <f t="shared" si="4"/>
        <v>0</v>
      </c>
      <c r="R18" s="13" t="str">
        <f t="shared" si="0"/>
        <v>x</v>
      </c>
    </row>
    <row r="19" spans="1:18" x14ac:dyDescent="0.25">
      <c r="A19" s="13" t="s">
        <v>317</v>
      </c>
      <c r="B19" s="13" t="s">
        <v>318</v>
      </c>
      <c r="C19" s="13"/>
      <c r="D19" s="13" t="s">
        <v>12</v>
      </c>
      <c r="E19" s="13"/>
      <c r="F19" s="13"/>
      <c r="G19" s="13"/>
      <c r="H19" s="13"/>
      <c r="I19" s="13">
        <f t="shared" si="6"/>
        <v>0</v>
      </c>
      <c r="J19" s="13"/>
      <c r="K19" s="13">
        <f t="shared" si="5"/>
        <v>0</v>
      </c>
      <c r="L19" s="13"/>
      <c r="M19" s="13">
        <f t="shared" si="7"/>
        <v>0</v>
      </c>
      <c r="N19" s="13"/>
      <c r="O19" s="13">
        <f t="shared" si="3"/>
        <v>0</v>
      </c>
      <c r="P19" s="13"/>
      <c r="Q19" s="13">
        <f t="shared" si="4"/>
        <v>0</v>
      </c>
      <c r="R19" s="13" t="str">
        <f t="shared" si="0"/>
        <v>x</v>
      </c>
    </row>
    <row r="20" spans="1:18" x14ac:dyDescent="0.25">
      <c r="A20" s="13" t="s">
        <v>319</v>
      </c>
      <c r="B20" s="13" t="s">
        <v>320</v>
      </c>
      <c r="C20" s="14">
        <v>1155</v>
      </c>
      <c r="D20" s="13"/>
      <c r="E20" s="13" t="s">
        <v>321</v>
      </c>
      <c r="F20" s="13" t="s">
        <v>288</v>
      </c>
      <c r="G20" s="13"/>
      <c r="H20" s="13">
        <v>0.2</v>
      </c>
      <c r="I20" s="13">
        <f t="shared" si="6"/>
        <v>231</v>
      </c>
      <c r="J20" s="13"/>
      <c r="K20" s="13">
        <f t="shared" si="5"/>
        <v>0</v>
      </c>
      <c r="L20" s="13"/>
      <c r="M20" s="13">
        <f t="shared" si="7"/>
        <v>0</v>
      </c>
      <c r="N20" s="13"/>
      <c r="O20" s="13">
        <f t="shared" si="3"/>
        <v>0</v>
      </c>
      <c r="P20" s="13"/>
      <c r="Q20" s="13">
        <f t="shared" si="4"/>
        <v>0</v>
      </c>
      <c r="R20" s="13" t="str">
        <f t="shared" si="0"/>
        <v>x</v>
      </c>
    </row>
    <row r="21" spans="1:18" x14ac:dyDescent="0.25">
      <c r="A21" s="13" t="s">
        <v>322</v>
      </c>
      <c r="B21" s="13" t="s">
        <v>323</v>
      </c>
      <c r="C21" s="13"/>
      <c r="D21" s="13"/>
      <c r="E21" s="13" t="s">
        <v>324</v>
      </c>
      <c r="F21" s="13" t="s">
        <v>288</v>
      </c>
      <c r="G21" s="13"/>
      <c r="H21" s="13"/>
      <c r="I21" s="13">
        <f t="shared" si="6"/>
        <v>0</v>
      </c>
      <c r="J21" s="13"/>
      <c r="K21" s="13">
        <f t="shared" si="5"/>
        <v>0</v>
      </c>
      <c r="L21" s="13"/>
      <c r="M21" s="13">
        <f t="shared" si="7"/>
        <v>0</v>
      </c>
      <c r="N21" s="13"/>
      <c r="O21" s="13">
        <f t="shared" si="3"/>
        <v>0</v>
      </c>
      <c r="P21" s="13"/>
      <c r="Q21" s="13">
        <f t="shared" si="4"/>
        <v>0</v>
      </c>
      <c r="R21" s="13" t="str">
        <f t="shared" si="0"/>
        <v>x</v>
      </c>
    </row>
    <row r="22" spans="1:18" x14ac:dyDescent="0.25">
      <c r="A22" s="13" t="s">
        <v>309</v>
      </c>
      <c r="B22" s="13" t="s">
        <v>29</v>
      </c>
      <c r="C22" s="14">
        <v>1646</v>
      </c>
      <c r="D22" s="13"/>
      <c r="E22" s="13"/>
      <c r="F22" s="13"/>
      <c r="G22" s="13"/>
      <c r="H22" s="13">
        <v>0.2</v>
      </c>
      <c r="I22" s="13">
        <f t="shared" si="6"/>
        <v>329.20000000000005</v>
      </c>
      <c r="J22" s="13">
        <v>0.8</v>
      </c>
      <c r="K22" s="13">
        <f t="shared" si="5"/>
        <v>1316.8000000000002</v>
      </c>
      <c r="L22" s="13"/>
      <c r="M22" s="13">
        <f t="shared" si="7"/>
        <v>0</v>
      </c>
      <c r="N22" s="13"/>
      <c r="O22" s="13">
        <f t="shared" si="3"/>
        <v>0</v>
      </c>
      <c r="P22" s="13"/>
      <c r="Q22" s="13">
        <f t="shared" si="4"/>
        <v>0</v>
      </c>
      <c r="R22" s="13" t="str">
        <f t="shared" si="0"/>
        <v>x</v>
      </c>
    </row>
    <row r="23" spans="1:18" x14ac:dyDescent="0.25">
      <c r="A23" s="13" t="s">
        <v>325</v>
      </c>
      <c r="B23" s="13" t="s">
        <v>326</v>
      </c>
      <c r="C23" s="13"/>
      <c r="D23" s="13" t="s">
        <v>327</v>
      </c>
      <c r="E23" s="13"/>
      <c r="F23" s="13"/>
      <c r="G23" s="13"/>
      <c r="H23" s="13"/>
      <c r="I23" s="13">
        <f t="shared" si="6"/>
        <v>0</v>
      </c>
      <c r="J23" s="13"/>
      <c r="K23" s="13">
        <f t="shared" si="5"/>
        <v>0</v>
      </c>
      <c r="L23" s="13"/>
      <c r="M23" s="13">
        <f t="shared" si="7"/>
        <v>0</v>
      </c>
      <c r="N23" s="13"/>
      <c r="O23" s="13">
        <f t="shared" si="3"/>
        <v>0</v>
      </c>
      <c r="P23" s="13"/>
      <c r="Q23" s="13">
        <f t="shared" si="4"/>
        <v>0</v>
      </c>
      <c r="R23" s="13" t="str">
        <f t="shared" si="0"/>
        <v>n/a</v>
      </c>
    </row>
    <row r="24" spans="1:18" x14ac:dyDescent="0.25">
      <c r="A24" s="13" t="s">
        <v>328</v>
      </c>
      <c r="B24" s="13" t="s">
        <v>329</v>
      </c>
      <c r="C24" s="13"/>
      <c r="D24" s="13"/>
      <c r="E24" s="13" t="s">
        <v>330</v>
      </c>
      <c r="F24" s="13" t="s">
        <v>288</v>
      </c>
      <c r="G24" s="13"/>
      <c r="H24" s="13"/>
      <c r="I24" s="13">
        <f t="shared" si="6"/>
        <v>0</v>
      </c>
      <c r="J24" s="13"/>
      <c r="K24" s="13">
        <f t="shared" si="5"/>
        <v>0</v>
      </c>
      <c r="L24" s="13"/>
      <c r="M24" s="13">
        <f t="shared" si="7"/>
        <v>0</v>
      </c>
      <c r="N24" s="13"/>
      <c r="O24" s="13">
        <f t="shared" si="3"/>
        <v>0</v>
      </c>
      <c r="P24" s="13"/>
      <c r="Q24" s="13">
        <f t="shared" si="4"/>
        <v>0</v>
      </c>
      <c r="R24" s="13" t="str">
        <f t="shared" si="0"/>
        <v>x</v>
      </c>
    </row>
    <row r="25" spans="1:18" x14ac:dyDescent="0.25">
      <c r="A25" s="13" t="s">
        <v>331</v>
      </c>
      <c r="B25" s="13" t="s">
        <v>332</v>
      </c>
      <c r="C25" s="13"/>
      <c r="D25" s="13" t="s">
        <v>12</v>
      </c>
      <c r="E25" s="13"/>
      <c r="F25" s="13"/>
      <c r="G25" s="13"/>
      <c r="H25" s="13"/>
      <c r="I25" s="13">
        <f t="shared" si="6"/>
        <v>0</v>
      </c>
      <c r="J25" s="13"/>
      <c r="K25" s="13">
        <f t="shared" si="5"/>
        <v>0</v>
      </c>
      <c r="L25" s="13"/>
      <c r="M25" s="13">
        <f t="shared" si="7"/>
        <v>0</v>
      </c>
      <c r="N25" s="13"/>
      <c r="O25" s="13">
        <f t="shared" si="3"/>
        <v>0</v>
      </c>
      <c r="P25" s="13"/>
      <c r="Q25" s="13">
        <f t="shared" si="4"/>
        <v>0</v>
      </c>
      <c r="R25" s="13" t="str">
        <f t="shared" si="0"/>
        <v>x</v>
      </c>
    </row>
    <row r="26" spans="1:18" x14ac:dyDescent="0.25">
      <c r="A26" s="13" t="s">
        <v>333</v>
      </c>
      <c r="B26" s="13" t="s">
        <v>334</v>
      </c>
      <c r="C26" s="13" t="s">
        <v>335</v>
      </c>
      <c r="D26" s="13"/>
      <c r="E26" s="13"/>
      <c r="F26" s="13"/>
      <c r="G26" s="13"/>
      <c r="H26" s="13"/>
      <c r="I26" s="14">
        <v>110</v>
      </c>
      <c r="J26" s="13"/>
      <c r="K26" s="14">
        <v>548</v>
      </c>
      <c r="L26" s="13"/>
      <c r="M26" s="13">
        <v>0</v>
      </c>
      <c r="N26" s="13"/>
      <c r="O26" s="13">
        <v>0</v>
      </c>
      <c r="P26" s="13"/>
      <c r="Q26" s="13">
        <v>0</v>
      </c>
      <c r="R26" s="13" t="str">
        <f t="shared" si="0"/>
        <v>x</v>
      </c>
    </row>
    <row r="27" spans="1:18" x14ac:dyDescent="0.25">
      <c r="A27" s="13" t="s">
        <v>336</v>
      </c>
      <c r="B27" s="13" t="s">
        <v>50</v>
      </c>
      <c r="C27" s="13"/>
      <c r="D27" s="13" t="s">
        <v>12</v>
      </c>
      <c r="E27" s="13"/>
      <c r="F27" s="13"/>
      <c r="G27" s="13"/>
      <c r="H27" s="13"/>
      <c r="I27" s="13">
        <f>H27*C27</f>
        <v>0</v>
      </c>
      <c r="J27" s="13"/>
      <c r="K27" s="13">
        <f>J27*C27</f>
        <v>0</v>
      </c>
      <c r="L27" s="13"/>
      <c r="M27" s="13">
        <f t="shared" si="7"/>
        <v>0</v>
      </c>
      <c r="N27" s="13"/>
      <c r="O27" s="13">
        <f t="shared" si="3"/>
        <v>0</v>
      </c>
      <c r="P27" s="13"/>
      <c r="Q27" s="13">
        <f t="shared" si="4"/>
        <v>0</v>
      </c>
      <c r="R27" s="13" t="str">
        <f t="shared" si="0"/>
        <v>x</v>
      </c>
    </row>
    <row r="28" spans="1:18" x14ac:dyDescent="0.25">
      <c r="A28" s="13" t="s">
        <v>337</v>
      </c>
      <c r="B28" s="13" t="s">
        <v>338</v>
      </c>
      <c r="C28" s="13"/>
      <c r="D28" s="13" t="s">
        <v>17</v>
      </c>
      <c r="E28" s="13"/>
      <c r="F28" s="13"/>
      <c r="G28" s="13"/>
      <c r="H28" s="13"/>
      <c r="I28" s="13">
        <f t="shared" ref="I28:I64" si="8">H28*C28</f>
        <v>0</v>
      </c>
      <c r="J28" s="13"/>
      <c r="K28" s="13">
        <f t="shared" ref="K28:K48" si="9">J28*C28</f>
        <v>0</v>
      </c>
      <c r="L28" s="13"/>
      <c r="M28" s="13">
        <f t="shared" si="7"/>
        <v>0</v>
      </c>
      <c r="N28" s="13"/>
      <c r="O28" s="13">
        <f t="shared" si="3"/>
        <v>0</v>
      </c>
      <c r="P28" s="13"/>
      <c r="Q28" s="13">
        <f t="shared" si="4"/>
        <v>0</v>
      </c>
      <c r="R28" s="13" t="str">
        <f t="shared" si="0"/>
        <v>x</v>
      </c>
    </row>
    <row r="29" spans="1:18" x14ac:dyDescent="0.25">
      <c r="A29" s="13" t="s">
        <v>339</v>
      </c>
      <c r="B29" s="13" t="s">
        <v>340</v>
      </c>
      <c r="C29" s="16">
        <v>8246.56</v>
      </c>
      <c r="D29" s="13"/>
      <c r="E29" s="13" t="s">
        <v>341</v>
      </c>
      <c r="F29" s="13" t="s">
        <v>288</v>
      </c>
      <c r="G29" s="13"/>
      <c r="H29" s="13">
        <v>0.2</v>
      </c>
      <c r="I29" s="13">
        <f t="shared" si="8"/>
        <v>1649.3119999999999</v>
      </c>
      <c r="J29" s="13">
        <v>0.8</v>
      </c>
      <c r="K29" s="13">
        <f t="shared" si="9"/>
        <v>6597.2479999999996</v>
      </c>
      <c r="L29" s="13"/>
      <c r="M29" s="13">
        <f t="shared" si="7"/>
        <v>0</v>
      </c>
      <c r="N29" s="13"/>
      <c r="O29" s="13">
        <f t="shared" si="3"/>
        <v>0</v>
      </c>
      <c r="P29" s="13"/>
      <c r="Q29" s="13">
        <f t="shared" si="4"/>
        <v>0</v>
      </c>
      <c r="R29" s="13" t="str">
        <f t="shared" si="0"/>
        <v>x</v>
      </c>
    </row>
    <row r="30" spans="1:18" x14ac:dyDescent="0.25">
      <c r="A30" s="13" t="s">
        <v>342</v>
      </c>
      <c r="B30" s="13" t="s">
        <v>343</v>
      </c>
      <c r="C30" s="13"/>
      <c r="D30" s="13"/>
      <c r="E30" s="13" t="s">
        <v>344</v>
      </c>
      <c r="F30" s="13" t="s">
        <v>288</v>
      </c>
      <c r="G30" s="13"/>
      <c r="H30" s="13"/>
      <c r="I30" s="13">
        <f t="shared" si="8"/>
        <v>0</v>
      </c>
      <c r="J30" s="13"/>
      <c r="K30" s="13">
        <f t="shared" si="9"/>
        <v>0</v>
      </c>
      <c r="L30" s="13"/>
      <c r="M30" s="13">
        <f t="shared" si="7"/>
        <v>0</v>
      </c>
      <c r="N30" s="13"/>
      <c r="O30" s="13">
        <f t="shared" si="3"/>
        <v>0</v>
      </c>
      <c r="P30" s="13"/>
      <c r="Q30" s="13">
        <f t="shared" si="4"/>
        <v>0</v>
      </c>
      <c r="R30" s="13" t="str">
        <f t="shared" si="0"/>
        <v>x</v>
      </c>
    </row>
    <row r="31" spans="1:18" x14ac:dyDescent="0.25">
      <c r="A31" s="13" t="s">
        <v>345</v>
      </c>
      <c r="B31" s="13" t="s">
        <v>346</v>
      </c>
      <c r="C31" s="13"/>
      <c r="D31" s="13"/>
      <c r="E31" s="13" t="s">
        <v>347</v>
      </c>
      <c r="F31" s="13" t="s">
        <v>348</v>
      </c>
      <c r="G31" s="13"/>
      <c r="H31" s="13"/>
      <c r="I31" s="13">
        <f t="shared" si="8"/>
        <v>0</v>
      </c>
      <c r="J31" s="13"/>
      <c r="K31" s="13">
        <f t="shared" si="9"/>
        <v>0</v>
      </c>
      <c r="L31" s="13"/>
      <c r="M31" s="13">
        <f t="shared" si="7"/>
        <v>0</v>
      </c>
      <c r="N31" s="13"/>
      <c r="O31" s="13">
        <f t="shared" si="3"/>
        <v>0</v>
      </c>
      <c r="P31" s="13"/>
      <c r="Q31" s="13">
        <f t="shared" si="4"/>
        <v>0</v>
      </c>
      <c r="R31" s="13" t="str">
        <f t="shared" si="0"/>
        <v>x</v>
      </c>
    </row>
    <row r="32" spans="1:18" x14ac:dyDescent="0.25">
      <c r="A32" s="13" t="s">
        <v>349</v>
      </c>
      <c r="B32" s="13" t="s">
        <v>350</v>
      </c>
      <c r="C32" s="13"/>
      <c r="D32" s="13"/>
      <c r="E32" s="13" t="s">
        <v>351</v>
      </c>
      <c r="F32" s="13" t="s">
        <v>288</v>
      </c>
      <c r="G32" s="13"/>
      <c r="H32" s="13"/>
      <c r="I32" s="13">
        <f t="shared" si="8"/>
        <v>0</v>
      </c>
      <c r="J32" s="13"/>
      <c r="K32" s="13">
        <f t="shared" si="9"/>
        <v>0</v>
      </c>
      <c r="L32" s="13"/>
      <c r="M32" s="13">
        <f t="shared" si="7"/>
        <v>0</v>
      </c>
      <c r="N32" s="13"/>
      <c r="O32" s="13">
        <f t="shared" si="3"/>
        <v>0</v>
      </c>
      <c r="P32" s="13"/>
      <c r="Q32" s="13">
        <f t="shared" si="4"/>
        <v>0</v>
      </c>
      <c r="R32" s="13" t="str">
        <f t="shared" si="0"/>
        <v>x</v>
      </c>
    </row>
    <row r="33" spans="1:18" x14ac:dyDescent="0.25">
      <c r="A33" s="13" t="s">
        <v>352</v>
      </c>
      <c r="B33" s="13" t="s">
        <v>353</v>
      </c>
      <c r="C33" s="14">
        <v>6000</v>
      </c>
      <c r="D33" s="13"/>
      <c r="E33" s="13" t="s">
        <v>354</v>
      </c>
      <c r="F33" s="13"/>
      <c r="G33" s="13"/>
      <c r="H33" s="13">
        <v>0.2</v>
      </c>
      <c r="I33" s="13">
        <f t="shared" si="8"/>
        <v>1200</v>
      </c>
      <c r="J33" s="13"/>
      <c r="K33" s="13">
        <f t="shared" si="9"/>
        <v>0</v>
      </c>
      <c r="L33" s="13"/>
      <c r="M33" s="13">
        <f t="shared" si="7"/>
        <v>0</v>
      </c>
      <c r="N33" s="13">
        <v>0.8</v>
      </c>
      <c r="O33" s="13">
        <f t="shared" si="3"/>
        <v>4800</v>
      </c>
      <c r="P33" s="13"/>
      <c r="Q33" s="13">
        <f t="shared" si="4"/>
        <v>0</v>
      </c>
      <c r="R33" s="13" t="str">
        <f t="shared" si="0"/>
        <v>x</v>
      </c>
    </row>
    <row r="34" spans="1:18" x14ac:dyDescent="0.25">
      <c r="A34" s="13" t="s">
        <v>355</v>
      </c>
      <c r="B34" s="13" t="s">
        <v>356</v>
      </c>
      <c r="C34" s="13"/>
      <c r="D34" s="13"/>
      <c r="E34" s="13" t="s">
        <v>357</v>
      </c>
      <c r="F34" s="13" t="s">
        <v>358</v>
      </c>
      <c r="G34" s="13"/>
      <c r="H34" s="13"/>
      <c r="I34" s="13">
        <f t="shared" si="8"/>
        <v>0</v>
      </c>
      <c r="J34" s="13"/>
      <c r="K34" s="13">
        <f t="shared" si="9"/>
        <v>0</v>
      </c>
      <c r="L34" s="13"/>
      <c r="M34" s="13">
        <f t="shared" si="7"/>
        <v>0</v>
      </c>
      <c r="N34" s="13"/>
      <c r="O34" s="13">
        <f t="shared" si="3"/>
        <v>0</v>
      </c>
      <c r="P34" s="13"/>
      <c r="Q34" s="13">
        <f t="shared" si="4"/>
        <v>0</v>
      </c>
      <c r="R34" s="13" t="str">
        <f t="shared" ref="R34:R64" si="10">VLOOKUP(B34,table1,2,FALSE)</f>
        <v>n/a</v>
      </c>
    </row>
    <row r="35" spans="1:18" x14ac:dyDescent="0.25">
      <c r="A35" s="13" t="s">
        <v>359</v>
      </c>
      <c r="B35" s="13" t="s">
        <v>360</v>
      </c>
      <c r="C35" s="13"/>
      <c r="D35" s="13"/>
      <c r="E35" s="13" t="s">
        <v>361</v>
      </c>
      <c r="F35" s="13"/>
      <c r="G35" s="13"/>
      <c r="H35" s="13"/>
      <c r="I35" s="13">
        <f t="shared" si="8"/>
        <v>0</v>
      </c>
      <c r="J35" s="13"/>
      <c r="K35" s="13">
        <f t="shared" si="9"/>
        <v>0</v>
      </c>
      <c r="L35" s="13"/>
      <c r="M35" s="13">
        <f t="shared" si="7"/>
        <v>0</v>
      </c>
      <c r="N35" s="13"/>
      <c r="O35" s="13">
        <f t="shared" si="3"/>
        <v>0</v>
      </c>
      <c r="P35" s="13"/>
      <c r="Q35" s="13">
        <f t="shared" si="4"/>
        <v>0</v>
      </c>
      <c r="R35" s="13" t="str">
        <f t="shared" si="10"/>
        <v>n/a</v>
      </c>
    </row>
    <row r="36" spans="1:18" x14ac:dyDescent="0.25">
      <c r="A36" s="13" t="s">
        <v>362</v>
      </c>
      <c r="B36" s="13" t="s">
        <v>363</v>
      </c>
      <c r="C36" s="14">
        <v>1420</v>
      </c>
      <c r="D36" s="13"/>
      <c r="E36" s="13"/>
      <c r="F36" s="13"/>
      <c r="G36" s="13"/>
      <c r="H36" s="13">
        <v>0.2</v>
      </c>
      <c r="I36" s="13">
        <f t="shared" si="8"/>
        <v>284</v>
      </c>
      <c r="J36" s="13">
        <v>0.8</v>
      </c>
      <c r="K36" s="13">
        <f t="shared" si="9"/>
        <v>1136</v>
      </c>
      <c r="L36" s="13"/>
      <c r="M36" s="13">
        <f t="shared" si="7"/>
        <v>0</v>
      </c>
      <c r="N36" s="13"/>
      <c r="O36" s="13">
        <f t="shared" si="3"/>
        <v>0</v>
      </c>
      <c r="P36" s="13"/>
      <c r="Q36" s="13">
        <f t="shared" si="4"/>
        <v>0</v>
      </c>
      <c r="R36" s="13" t="str">
        <f t="shared" si="10"/>
        <v>x</v>
      </c>
    </row>
    <row r="37" spans="1:18" x14ac:dyDescent="0.25">
      <c r="A37" s="13" t="s">
        <v>364</v>
      </c>
      <c r="B37" s="13" t="s">
        <v>365</v>
      </c>
      <c r="C37" s="13"/>
      <c r="D37" s="13"/>
      <c r="E37" s="13" t="s">
        <v>366</v>
      </c>
      <c r="F37" s="13" t="s">
        <v>358</v>
      </c>
      <c r="G37" s="13"/>
      <c r="H37" s="13"/>
      <c r="I37" s="13">
        <f t="shared" si="8"/>
        <v>0</v>
      </c>
      <c r="J37" s="13"/>
      <c r="K37" s="13">
        <f t="shared" si="9"/>
        <v>0</v>
      </c>
      <c r="L37" s="13"/>
      <c r="M37" s="13">
        <f t="shared" si="7"/>
        <v>0</v>
      </c>
      <c r="N37" s="13"/>
      <c r="O37" s="13">
        <f t="shared" si="3"/>
        <v>0</v>
      </c>
      <c r="P37" s="13"/>
      <c r="Q37" s="13">
        <f t="shared" si="4"/>
        <v>0</v>
      </c>
      <c r="R37" s="13" t="str">
        <f t="shared" si="10"/>
        <v>x</v>
      </c>
    </row>
    <row r="38" spans="1:18" x14ac:dyDescent="0.25">
      <c r="A38" s="13" t="s">
        <v>367</v>
      </c>
      <c r="B38" s="13" t="s">
        <v>368</v>
      </c>
      <c r="C38" s="14">
        <v>938</v>
      </c>
      <c r="D38" s="13"/>
      <c r="E38" s="13"/>
      <c r="F38" s="13"/>
      <c r="G38" s="13"/>
      <c r="H38" s="13">
        <v>0.2</v>
      </c>
      <c r="I38" s="13">
        <f t="shared" si="8"/>
        <v>187.60000000000002</v>
      </c>
      <c r="J38" s="13">
        <v>0.8</v>
      </c>
      <c r="K38" s="13">
        <f t="shared" si="9"/>
        <v>750.40000000000009</v>
      </c>
      <c r="L38" s="13"/>
      <c r="M38" s="13">
        <f t="shared" si="7"/>
        <v>0</v>
      </c>
      <c r="N38" s="13"/>
      <c r="O38" s="13">
        <f t="shared" si="3"/>
        <v>0</v>
      </c>
      <c r="P38" s="13"/>
      <c r="Q38" s="13">
        <f t="shared" si="4"/>
        <v>0</v>
      </c>
      <c r="R38" s="13" t="str">
        <f t="shared" si="10"/>
        <v>x</v>
      </c>
    </row>
    <row r="39" spans="1:18" x14ac:dyDescent="0.25">
      <c r="A39" s="13" t="s">
        <v>369</v>
      </c>
      <c r="B39" s="13" t="s">
        <v>370</v>
      </c>
      <c r="C39" s="13"/>
      <c r="D39" s="13" t="s">
        <v>12</v>
      </c>
      <c r="E39" s="13"/>
      <c r="F39" s="13"/>
      <c r="G39" s="13"/>
      <c r="H39" s="13"/>
      <c r="I39" s="13">
        <f t="shared" si="8"/>
        <v>0</v>
      </c>
      <c r="J39" s="13"/>
      <c r="K39" s="13">
        <f t="shared" si="9"/>
        <v>0</v>
      </c>
      <c r="L39" s="13"/>
      <c r="M39" s="13">
        <f t="shared" si="7"/>
        <v>0</v>
      </c>
      <c r="N39" s="13"/>
      <c r="O39" s="13">
        <f t="shared" si="3"/>
        <v>0</v>
      </c>
      <c r="P39" s="13"/>
      <c r="Q39" s="13">
        <f t="shared" si="4"/>
        <v>0</v>
      </c>
      <c r="R39" s="13" t="str">
        <f t="shared" si="10"/>
        <v>x</v>
      </c>
    </row>
    <row r="40" spans="1:18" x14ac:dyDescent="0.25">
      <c r="A40" s="13" t="s">
        <v>371</v>
      </c>
      <c r="B40" s="13" t="s">
        <v>372</v>
      </c>
      <c r="C40" s="14">
        <v>1656</v>
      </c>
      <c r="D40" s="13"/>
      <c r="E40" s="13"/>
      <c r="F40" s="13"/>
      <c r="G40" s="13"/>
      <c r="H40" s="13">
        <v>0.2</v>
      </c>
      <c r="I40" s="13">
        <f t="shared" si="8"/>
        <v>331.20000000000005</v>
      </c>
      <c r="J40" s="13">
        <v>0.8</v>
      </c>
      <c r="K40" s="13">
        <f t="shared" si="9"/>
        <v>1324.8000000000002</v>
      </c>
      <c r="L40" s="13"/>
      <c r="M40" s="13">
        <f t="shared" si="7"/>
        <v>0</v>
      </c>
      <c r="N40" s="13"/>
      <c r="O40" s="13">
        <f t="shared" si="3"/>
        <v>0</v>
      </c>
      <c r="P40" s="13"/>
      <c r="Q40" s="13">
        <f t="shared" si="4"/>
        <v>0</v>
      </c>
      <c r="R40" s="13" t="str">
        <f t="shared" si="10"/>
        <v>x</v>
      </c>
    </row>
    <row r="41" spans="1:18" x14ac:dyDescent="0.25">
      <c r="A41" s="13" t="s">
        <v>373</v>
      </c>
      <c r="B41" s="13" t="s">
        <v>374</v>
      </c>
      <c r="C41" s="13"/>
      <c r="D41" s="13" t="s">
        <v>12</v>
      </c>
      <c r="E41" s="13"/>
      <c r="F41" s="13"/>
      <c r="G41" s="13"/>
      <c r="H41" s="13"/>
      <c r="I41" s="13">
        <f t="shared" si="8"/>
        <v>0</v>
      </c>
      <c r="J41" s="13"/>
      <c r="K41" s="13">
        <f t="shared" si="9"/>
        <v>0</v>
      </c>
      <c r="L41" s="13"/>
      <c r="M41" s="13">
        <f t="shared" si="7"/>
        <v>0</v>
      </c>
      <c r="N41" s="13"/>
      <c r="O41" s="13">
        <f t="shared" si="3"/>
        <v>0</v>
      </c>
      <c r="P41" s="13"/>
      <c r="Q41" s="13">
        <f t="shared" si="4"/>
        <v>0</v>
      </c>
      <c r="R41" s="13" t="str">
        <f t="shared" si="10"/>
        <v>x</v>
      </c>
    </row>
    <row r="42" spans="1:18" x14ac:dyDescent="0.25">
      <c r="A42" s="13" t="s">
        <v>375</v>
      </c>
      <c r="B42" s="13" t="s">
        <v>376</v>
      </c>
      <c r="C42" s="14">
        <v>750</v>
      </c>
      <c r="D42" s="13"/>
      <c r="E42" s="13"/>
      <c r="F42" s="13"/>
      <c r="G42" s="13"/>
      <c r="H42" s="13">
        <v>0.1</v>
      </c>
      <c r="I42" s="13">
        <f t="shared" si="8"/>
        <v>75</v>
      </c>
      <c r="J42" s="13"/>
      <c r="K42" s="13">
        <f t="shared" si="9"/>
        <v>0</v>
      </c>
      <c r="L42" s="13">
        <v>0.9</v>
      </c>
      <c r="M42" s="13">
        <f t="shared" si="7"/>
        <v>675</v>
      </c>
      <c r="N42" s="13"/>
      <c r="O42" s="13">
        <f t="shared" si="3"/>
        <v>0</v>
      </c>
      <c r="P42" s="13"/>
      <c r="Q42" s="13">
        <f t="shared" si="4"/>
        <v>0</v>
      </c>
      <c r="R42" s="13" t="str">
        <f t="shared" si="10"/>
        <v>x</v>
      </c>
    </row>
    <row r="43" spans="1:18" x14ac:dyDescent="0.25">
      <c r="A43" s="13" t="s">
        <v>377</v>
      </c>
      <c r="B43" s="13" t="s">
        <v>378</v>
      </c>
      <c r="C43" s="14">
        <v>10473</v>
      </c>
      <c r="D43" s="13"/>
      <c r="E43" s="13" t="s">
        <v>379</v>
      </c>
      <c r="F43" s="13" t="s">
        <v>380</v>
      </c>
      <c r="G43" s="13"/>
      <c r="H43" s="13">
        <v>0.2</v>
      </c>
      <c r="I43" s="13">
        <f t="shared" si="8"/>
        <v>2094.6</v>
      </c>
      <c r="J43" s="13"/>
      <c r="K43" s="13">
        <f t="shared" si="9"/>
        <v>0</v>
      </c>
      <c r="L43" s="13"/>
      <c r="M43" s="13">
        <f t="shared" si="7"/>
        <v>0</v>
      </c>
      <c r="N43" s="13"/>
      <c r="O43" s="13">
        <f t="shared" si="3"/>
        <v>0</v>
      </c>
      <c r="P43" s="13">
        <v>0.8</v>
      </c>
      <c r="Q43" s="13">
        <f t="shared" si="4"/>
        <v>8378.4</v>
      </c>
      <c r="R43" s="13" t="str">
        <f t="shared" si="10"/>
        <v>x</v>
      </c>
    </row>
    <row r="44" spans="1:18" x14ac:dyDescent="0.25">
      <c r="A44" s="13" t="s">
        <v>381</v>
      </c>
      <c r="B44" s="13" t="s">
        <v>61</v>
      </c>
      <c r="C44" s="14">
        <v>730</v>
      </c>
      <c r="D44" s="13"/>
      <c r="E44" s="13" t="s">
        <v>382</v>
      </c>
      <c r="F44" s="13"/>
      <c r="G44" s="13"/>
      <c r="H44" s="13">
        <v>0.2</v>
      </c>
      <c r="I44" s="13">
        <f t="shared" si="8"/>
        <v>146</v>
      </c>
      <c r="J44" s="13"/>
      <c r="K44" s="13">
        <f t="shared" si="9"/>
        <v>0</v>
      </c>
      <c r="L44" s="13">
        <v>0.8</v>
      </c>
      <c r="M44" s="13">
        <f t="shared" si="7"/>
        <v>584</v>
      </c>
      <c r="N44" s="13"/>
      <c r="O44" s="13">
        <f t="shared" si="3"/>
        <v>0</v>
      </c>
      <c r="P44" s="13"/>
      <c r="Q44" s="13">
        <f t="shared" si="4"/>
        <v>0</v>
      </c>
      <c r="R44" s="13" t="str">
        <f t="shared" si="10"/>
        <v>x</v>
      </c>
    </row>
    <row r="45" spans="1:18" x14ac:dyDescent="0.25">
      <c r="A45" s="13" t="s">
        <v>383</v>
      </c>
      <c r="B45" s="13" t="s">
        <v>384</v>
      </c>
      <c r="C45" s="13"/>
      <c r="D45" s="13"/>
      <c r="E45" s="13" t="s">
        <v>385</v>
      </c>
      <c r="F45" s="13" t="s">
        <v>288</v>
      </c>
      <c r="G45" s="13"/>
      <c r="H45" s="13"/>
      <c r="I45" s="13">
        <f t="shared" si="8"/>
        <v>0</v>
      </c>
      <c r="J45" s="13"/>
      <c r="K45" s="13">
        <f t="shared" si="9"/>
        <v>0</v>
      </c>
      <c r="L45" s="13"/>
      <c r="M45" s="13">
        <f t="shared" si="7"/>
        <v>0</v>
      </c>
      <c r="N45" s="13"/>
      <c r="O45" s="13">
        <f t="shared" si="3"/>
        <v>0</v>
      </c>
      <c r="P45" s="13"/>
      <c r="Q45" s="13">
        <f t="shared" si="4"/>
        <v>0</v>
      </c>
      <c r="R45" s="13" t="str">
        <f t="shared" si="10"/>
        <v>x</v>
      </c>
    </row>
    <row r="46" spans="1:18" x14ac:dyDescent="0.25">
      <c r="A46" s="13" t="s">
        <v>386</v>
      </c>
      <c r="B46" s="13" t="s">
        <v>387</v>
      </c>
      <c r="C46" s="14">
        <v>499</v>
      </c>
      <c r="D46" s="13"/>
      <c r="E46" s="13"/>
      <c r="F46" s="13"/>
      <c r="G46" s="13"/>
      <c r="H46" s="13">
        <v>0.2</v>
      </c>
      <c r="I46" s="13">
        <f t="shared" si="8"/>
        <v>99.800000000000011</v>
      </c>
      <c r="J46" s="13">
        <v>0.8</v>
      </c>
      <c r="K46" s="13">
        <f t="shared" si="9"/>
        <v>399.20000000000005</v>
      </c>
      <c r="L46" s="13"/>
      <c r="M46" s="13">
        <f t="shared" si="7"/>
        <v>0</v>
      </c>
      <c r="N46" s="13"/>
      <c r="O46" s="13">
        <f t="shared" si="3"/>
        <v>0</v>
      </c>
      <c r="P46" s="13"/>
      <c r="Q46" s="13">
        <f t="shared" si="4"/>
        <v>0</v>
      </c>
      <c r="R46" s="13" t="str">
        <f t="shared" si="10"/>
        <v>X</v>
      </c>
    </row>
    <row r="47" spans="1:18" x14ac:dyDescent="0.25">
      <c r="A47" s="13" t="s">
        <v>388</v>
      </c>
      <c r="B47" s="13" t="s">
        <v>389</v>
      </c>
      <c r="C47" s="14">
        <v>1676</v>
      </c>
      <c r="D47" s="13"/>
      <c r="E47" s="13"/>
      <c r="F47" s="13"/>
      <c r="G47" s="13"/>
      <c r="H47" s="13">
        <v>0.2</v>
      </c>
      <c r="I47" s="13">
        <f t="shared" si="8"/>
        <v>335.20000000000005</v>
      </c>
      <c r="J47" s="13">
        <v>0.8</v>
      </c>
      <c r="K47" s="13">
        <f t="shared" si="9"/>
        <v>1340.8000000000002</v>
      </c>
      <c r="L47" s="13"/>
      <c r="M47" s="13">
        <f t="shared" si="7"/>
        <v>0</v>
      </c>
      <c r="N47" s="13"/>
      <c r="O47" s="13">
        <f t="shared" si="3"/>
        <v>0</v>
      </c>
      <c r="P47" s="13"/>
      <c r="Q47" s="13">
        <f t="shared" si="4"/>
        <v>0</v>
      </c>
      <c r="R47" s="13" t="str">
        <f t="shared" si="10"/>
        <v>x</v>
      </c>
    </row>
    <row r="48" spans="1:18" x14ac:dyDescent="0.25">
      <c r="A48" s="13" t="s">
        <v>390</v>
      </c>
      <c r="B48" s="13" t="s">
        <v>391</v>
      </c>
      <c r="C48" s="13"/>
      <c r="D48" s="13"/>
      <c r="E48" s="13" t="s">
        <v>392</v>
      </c>
      <c r="F48" s="13" t="s">
        <v>288</v>
      </c>
      <c r="G48" s="13"/>
      <c r="H48" s="13"/>
      <c r="I48" s="13">
        <f t="shared" si="8"/>
        <v>0</v>
      </c>
      <c r="J48" s="13"/>
      <c r="K48" s="13">
        <f t="shared" si="9"/>
        <v>0</v>
      </c>
      <c r="L48" s="13"/>
      <c r="M48" s="13">
        <f t="shared" si="7"/>
        <v>0</v>
      </c>
      <c r="N48" s="13"/>
      <c r="O48" s="13">
        <f t="shared" si="3"/>
        <v>0</v>
      </c>
      <c r="P48" s="13"/>
      <c r="Q48" s="13">
        <f t="shared" si="4"/>
        <v>0</v>
      </c>
      <c r="R48" s="13" t="str">
        <f t="shared" si="10"/>
        <v>x</v>
      </c>
    </row>
    <row r="49" spans="1:18" x14ac:dyDescent="0.25">
      <c r="A49" s="13" t="s">
        <v>393</v>
      </c>
      <c r="B49" s="13" t="s">
        <v>104</v>
      </c>
      <c r="C49" s="14">
        <v>10000</v>
      </c>
      <c r="D49" s="13"/>
      <c r="E49" s="13" t="s">
        <v>394</v>
      </c>
      <c r="F49" s="13"/>
      <c r="G49" s="13"/>
      <c r="H49" s="13">
        <v>0.2</v>
      </c>
      <c r="I49" s="13">
        <f t="shared" si="8"/>
        <v>2000</v>
      </c>
      <c r="J49" s="13"/>
      <c r="K49" s="13">
        <v>7070</v>
      </c>
      <c r="L49" s="13"/>
      <c r="M49" s="13">
        <f t="shared" si="7"/>
        <v>0</v>
      </c>
      <c r="N49" s="13"/>
      <c r="O49" s="13">
        <f t="shared" si="3"/>
        <v>0</v>
      </c>
      <c r="P49" s="13"/>
      <c r="Q49" s="13">
        <f t="shared" si="4"/>
        <v>0</v>
      </c>
      <c r="R49" s="13" t="str">
        <f t="shared" si="10"/>
        <v>x</v>
      </c>
    </row>
    <row r="50" spans="1:18" x14ac:dyDescent="0.25">
      <c r="A50" s="13" t="s">
        <v>395</v>
      </c>
      <c r="B50" s="13" t="s">
        <v>396</v>
      </c>
      <c r="C50" s="14">
        <v>1160</v>
      </c>
      <c r="D50" s="13"/>
      <c r="E50" s="13"/>
      <c r="F50" s="13"/>
      <c r="G50" s="13"/>
      <c r="H50" s="13">
        <v>0.2</v>
      </c>
      <c r="I50" s="13">
        <f t="shared" si="8"/>
        <v>232</v>
      </c>
      <c r="J50" s="13">
        <v>0.8</v>
      </c>
      <c r="K50" s="14">
        <f>J50*C50</f>
        <v>928</v>
      </c>
      <c r="L50" s="13"/>
      <c r="M50" s="13">
        <f t="shared" si="7"/>
        <v>0</v>
      </c>
      <c r="N50" s="13"/>
      <c r="O50" s="13">
        <f t="shared" si="3"/>
        <v>0</v>
      </c>
      <c r="P50" s="13"/>
      <c r="Q50" s="13">
        <f t="shared" si="4"/>
        <v>0</v>
      </c>
      <c r="R50" s="13" t="str">
        <f t="shared" si="10"/>
        <v>x</v>
      </c>
    </row>
    <row r="51" spans="1:18" x14ac:dyDescent="0.25">
      <c r="A51" s="13" t="s">
        <v>397</v>
      </c>
      <c r="B51" s="13" t="s">
        <v>188</v>
      </c>
      <c r="C51" s="14">
        <v>603</v>
      </c>
      <c r="D51" s="13"/>
      <c r="E51" s="13"/>
      <c r="F51" s="13"/>
      <c r="G51" s="13"/>
      <c r="H51" s="13">
        <v>0.05</v>
      </c>
      <c r="I51" s="13">
        <f t="shared" si="8"/>
        <v>30.150000000000002</v>
      </c>
      <c r="J51" s="13"/>
      <c r="K51" s="14">
        <f t="shared" ref="K51:K64" si="11">J51*C51</f>
        <v>0</v>
      </c>
      <c r="L51" s="13">
        <v>0.95</v>
      </c>
      <c r="M51" s="13">
        <f t="shared" si="7"/>
        <v>572.85</v>
      </c>
      <c r="N51" s="13"/>
      <c r="O51" s="13">
        <f t="shared" si="3"/>
        <v>0</v>
      </c>
      <c r="P51" s="13"/>
      <c r="Q51" s="13">
        <f t="shared" si="4"/>
        <v>0</v>
      </c>
      <c r="R51" s="13" t="str">
        <f t="shared" si="10"/>
        <v>x</v>
      </c>
    </row>
    <row r="52" spans="1:18" x14ac:dyDescent="0.25">
      <c r="A52" s="13" t="s">
        <v>398</v>
      </c>
      <c r="B52" s="13" t="s">
        <v>399</v>
      </c>
      <c r="C52" s="14">
        <v>1423</v>
      </c>
      <c r="D52" s="13"/>
      <c r="E52" s="13" t="s">
        <v>400</v>
      </c>
      <c r="F52" s="13" t="s">
        <v>265</v>
      </c>
      <c r="G52" s="13"/>
      <c r="H52" s="13">
        <v>0.2</v>
      </c>
      <c r="I52" s="13">
        <f t="shared" si="8"/>
        <v>284.60000000000002</v>
      </c>
      <c r="J52" s="13"/>
      <c r="K52" s="14">
        <f t="shared" si="11"/>
        <v>0</v>
      </c>
      <c r="L52" s="13">
        <v>0.8</v>
      </c>
      <c r="M52" s="13">
        <f t="shared" si="7"/>
        <v>1138.4000000000001</v>
      </c>
      <c r="N52" s="13"/>
      <c r="O52" s="13">
        <f t="shared" si="3"/>
        <v>0</v>
      </c>
      <c r="P52" s="13"/>
      <c r="Q52" s="13">
        <f t="shared" si="4"/>
        <v>0</v>
      </c>
      <c r="R52" s="13" t="str">
        <f t="shared" si="10"/>
        <v>x</v>
      </c>
    </row>
    <row r="53" spans="1:18" x14ac:dyDescent="0.25">
      <c r="A53" s="13" t="s">
        <v>401</v>
      </c>
      <c r="B53" s="13" t="s">
        <v>402</v>
      </c>
      <c r="C53" s="14">
        <v>690</v>
      </c>
      <c r="D53" s="13"/>
      <c r="E53" s="13"/>
      <c r="F53" s="13"/>
      <c r="G53" s="13"/>
      <c r="H53" s="13">
        <v>0.2</v>
      </c>
      <c r="I53" s="13">
        <f t="shared" si="8"/>
        <v>138</v>
      </c>
      <c r="J53" s="13">
        <v>0.8</v>
      </c>
      <c r="K53" s="14">
        <f t="shared" si="11"/>
        <v>552</v>
      </c>
      <c r="L53" s="13"/>
      <c r="M53" s="13">
        <f t="shared" si="7"/>
        <v>0</v>
      </c>
      <c r="N53" s="13"/>
      <c r="O53" s="13">
        <f t="shared" si="3"/>
        <v>0</v>
      </c>
      <c r="P53" s="13"/>
      <c r="Q53" s="13">
        <f t="shared" si="4"/>
        <v>0</v>
      </c>
      <c r="R53" s="13" t="str">
        <f t="shared" si="10"/>
        <v>x</v>
      </c>
    </row>
    <row r="54" spans="1:18" x14ac:dyDescent="0.25">
      <c r="A54" s="13" t="s">
        <v>403</v>
      </c>
      <c r="B54" s="13" t="s">
        <v>404</v>
      </c>
      <c r="C54" s="13"/>
      <c r="D54" s="13"/>
      <c r="E54" s="13" t="s">
        <v>405</v>
      </c>
      <c r="F54" s="13" t="s">
        <v>406</v>
      </c>
      <c r="G54" s="13"/>
      <c r="H54" s="13"/>
      <c r="I54" s="13">
        <f t="shared" si="8"/>
        <v>0</v>
      </c>
      <c r="J54" s="13"/>
      <c r="K54" s="14">
        <f t="shared" si="11"/>
        <v>0</v>
      </c>
      <c r="L54" s="13"/>
      <c r="M54" s="13">
        <f t="shared" si="7"/>
        <v>0</v>
      </c>
      <c r="N54" s="13"/>
      <c r="O54" s="13">
        <f t="shared" si="3"/>
        <v>0</v>
      </c>
      <c r="P54" s="13"/>
      <c r="Q54" s="13">
        <f t="shared" si="4"/>
        <v>0</v>
      </c>
      <c r="R54" s="13" t="str">
        <f t="shared" si="10"/>
        <v>x</v>
      </c>
    </row>
    <row r="55" spans="1:18" x14ac:dyDescent="0.25">
      <c r="A55" s="13" t="s">
        <v>407</v>
      </c>
      <c r="B55" s="13" t="s">
        <v>408</v>
      </c>
      <c r="C55" s="14">
        <v>6296</v>
      </c>
      <c r="D55" s="13"/>
      <c r="E55" s="13"/>
      <c r="F55" s="13"/>
      <c r="G55" s="13"/>
      <c r="H55" s="13">
        <v>0.2</v>
      </c>
      <c r="I55" s="13">
        <f t="shared" si="8"/>
        <v>1259.2</v>
      </c>
      <c r="J55" s="13"/>
      <c r="K55" s="14">
        <f t="shared" si="11"/>
        <v>0</v>
      </c>
      <c r="L55" s="13">
        <v>0.8</v>
      </c>
      <c r="M55" s="13">
        <f t="shared" si="7"/>
        <v>5036.8</v>
      </c>
      <c r="N55" s="13"/>
      <c r="O55" s="13">
        <f t="shared" si="3"/>
        <v>0</v>
      </c>
      <c r="P55" s="13"/>
      <c r="Q55" s="13">
        <f t="shared" si="4"/>
        <v>0</v>
      </c>
      <c r="R55" s="13" t="str">
        <f t="shared" si="10"/>
        <v>n/a</v>
      </c>
    </row>
    <row r="56" spans="1:18" x14ac:dyDescent="0.25">
      <c r="A56" s="13" t="s">
        <v>409</v>
      </c>
      <c r="B56" s="13" t="s">
        <v>410</v>
      </c>
      <c r="C56" s="14">
        <v>1111</v>
      </c>
      <c r="D56" s="13"/>
      <c r="E56" s="13"/>
      <c r="F56" s="13"/>
      <c r="G56" s="13"/>
      <c r="H56" s="13">
        <v>0.2</v>
      </c>
      <c r="I56" s="13">
        <f t="shared" si="8"/>
        <v>222.20000000000002</v>
      </c>
      <c r="J56" s="13"/>
      <c r="K56" s="14">
        <f t="shared" si="11"/>
        <v>0</v>
      </c>
      <c r="L56" s="13">
        <v>0.8</v>
      </c>
      <c r="M56" s="13">
        <f t="shared" si="7"/>
        <v>888.80000000000007</v>
      </c>
      <c r="N56" s="13"/>
      <c r="O56" s="13">
        <f t="shared" si="3"/>
        <v>0</v>
      </c>
      <c r="P56" s="13"/>
      <c r="Q56" s="13">
        <f t="shared" si="4"/>
        <v>0</v>
      </c>
      <c r="R56" s="13" t="str">
        <f t="shared" si="10"/>
        <v>x</v>
      </c>
    </row>
    <row r="57" spans="1:18" x14ac:dyDescent="0.25">
      <c r="A57" s="13" t="s">
        <v>411</v>
      </c>
      <c r="B57" s="13" t="s">
        <v>412</v>
      </c>
      <c r="C57" s="13"/>
      <c r="D57" s="13" t="s">
        <v>12</v>
      </c>
      <c r="E57" s="13"/>
      <c r="F57" s="13"/>
      <c r="G57" s="13"/>
      <c r="H57" s="13"/>
      <c r="I57" s="13">
        <f t="shared" si="8"/>
        <v>0</v>
      </c>
      <c r="J57" s="13"/>
      <c r="K57" s="14">
        <f t="shared" si="11"/>
        <v>0</v>
      </c>
      <c r="L57" s="13"/>
      <c r="M57" s="13">
        <f t="shared" si="7"/>
        <v>0</v>
      </c>
      <c r="N57" s="13"/>
      <c r="O57" s="13">
        <f t="shared" si="3"/>
        <v>0</v>
      </c>
      <c r="P57" s="13"/>
      <c r="Q57" s="13">
        <f t="shared" si="4"/>
        <v>0</v>
      </c>
      <c r="R57" s="13" t="str">
        <f t="shared" si="10"/>
        <v>x</v>
      </c>
    </row>
    <row r="58" spans="1:18" x14ac:dyDescent="0.25">
      <c r="A58" s="17" t="s">
        <v>413</v>
      </c>
      <c r="B58" s="17" t="s">
        <v>101</v>
      </c>
      <c r="C58" s="18">
        <v>2188</v>
      </c>
      <c r="D58" s="17"/>
      <c r="E58" s="17"/>
      <c r="F58" s="17"/>
      <c r="G58" s="17"/>
      <c r="H58" s="17">
        <v>0.2</v>
      </c>
      <c r="I58" s="13">
        <f t="shared" si="8"/>
        <v>437.6</v>
      </c>
      <c r="J58" s="17">
        <v>0.8</v>
      </c>
      <c r="K58" s="14">
        <f t="shared" si="11"/>
        <v>1750.4</v>
      </c>
      <c r="L58" s="17"/>
      <c r="M58" s="13">
        <f t="shared" si="7"/>
        <v>0</v>
      </c>
      <c r="N58" s="17"/>
      <c r="O58" s="13">
        <f t="shared" si="3"/>
        <v>0</v>
      </c>
      <c r="P58" s="17"/>
      <c r="Q58" s="13">
        <f t="shared" si="4"/>
        <v>0</v>
      </c>
      <c r="R58" s="13" t="str">
        <f t="shared" si="10"/>
        <v>n/a</v>
      </c>
    </row>
    <row r="59" spans="1:18" x14ac:dyDescent="0.25">
      <c r="A59" s="17" t="s">
        <v>414</v>
      </c>
      <c r="B59" s="17" t="s">
        <v>415</v>
      </c>
      <c r="C59" s="18">
        <v>1561</v>
      </c>
      <c r="D59" s="17"/>
      <c r="E59" s="17"/>
      <c r="F59" s="17"/>
      <c r="G59" s="17"/>
      <c r="H59" s="17">
        <v>0.2</v>
      </c>
      <c r="I59" s="13">
        <f t="shared" si="8"/>
        <v>312.20000000000005</v>
      </c>
      <c r="J59" s="17">
        <v>0.8</v>
      </c>
      <c r="K59" s="14">
        <f t="shared" si="11"/>
        <v>1248.8000000000002</v>
      </c>
      <c r="L59" s="17"/>
      <c r="M59" s="13">
        <f t="shared" si="7"/>
        <v>0</v>
      </c>
      <c r="N59" s="17"/>
      <c r="O59" s="13">
        <f t="shared" si="3"/>
        <v>0</v>
      </c>
      <c r="P59" s="17"/>
      <c r="Q59" s="13">
        <f t="shared" si="4"/>
        <v>0</v>
      </c>
      <c r="R59" s="13" t="str">
        <f t="shared" si="10"/>
        <v>n/a</v>
      </c>
    </row>
    <row r="60" spans="1:18" x14ac:dyDescent="0.25">
      <c r="A60" s="17" t="s">
        <v>416</v>
      </c>
      <c r="B60" s="17" t="s">
        <v>417</v>
      </c>
      <c r="C60" s="18">
        <v>2810</v>
      </c>
      <c r="D60" s="17"/>
      <c r="E60" s="17"/>
      <c r="F60" s="17"/>
      <c r="G60" s="17"/>
      <c r="H60" s="17">
        <v>0.2</v>
      </c>
      <c r="I60" s="13">
        <f t="shared" si="8"/>
        <v>562</v>
      </c>
      <c r="J60" s="17">
        <v>0.8</v>
      </c>
      <c r="K60" s="14">
        <f t="shared" si="11"/>
        <v>2248</v>
      </c>
      <c r="L60" s="17"/>
      <c r="M60" s="13">
        <f t="shared" si="7"/>
        <v>0</v>
      </c>
      <c r="N60" s="17"/>
      <c r="O60" s="13">
        <f t="shared" si="3"/>
        <v>0</v>
      </c>
      <c r="P60" s="17"/>
      <c r="Q60" s="13">
        <f t="shared" si="4"/>
        <v>0</v>
      </c>
      <c r="R60" s="13" t="str">
        <f t="shared" si="10"/>
        <v>x</v>
      </c>
    </row>
    <row r="61" spans="1:18" x14ac:dyDescent="0.25">
      <c r="A61" s="17" t="s">
        <v>418</v>
      </c>
      <c r="B61" s="17" t="s">
        <v>419</v>
      </c>
      <c r="C61" s="18">
        <v>1354</v>
      </c>
      <c r="D61" s="17"/>
      <c r="E61" s="17"/>
      <c r="F61" s="17"/>
      <c r="G61" s="17"/>
      <c r="H61" s="17">
        <v>0.2</v>
      </c>
      <c r="I61" s="13">
        <f t="shared" si="8"/>
        <v>270.8</v>
      </c>
      <c r="J61" s="17">
        <v>0.8</v>
      </c>
      <c r="K61" s="14">
        <f t="shared" si="11"/>
        <v>1083.2</v>
      </c>
      <c r="L61" s="17"/>
      <c r="M61" s="13">
        <f t="shared" si="7"/>
        <v>0</v>
      </c>
      <c r="N61" s="17"/>
      <c r="O61" s="13">
        <f t="shared" si="3"/>
        <v>0</v>
      </c>
      <c r="P61" s="17"/>
      <c r="Q61" s="13">
        <f t="shared" si="4"/>
        <v>0</v>
      </c>
      <c r="R61" s="13" t="str">
        <f t="shared" si="10"/>
        <v>n/a</v>
      </c>
    </row>
    <row r="62" spans="1:18" x14ac:dyDescent="0.25">
      <c r="A62" s="17" t="s">
        <v>420</v>
      </c>
      <c r="B62" s="17" t="s">
        <v>421</v>
      </c>
      <c r="C62" s="18">
        <v>1705</v>
      </c>
      <c r="D62" s="17"/>
      <c r="E62" s="17"/>
      <c r="F62" s="17"/>
      <c r="G62" s="17"/>
      <c r="H62" s="17">
        <v>0.2</v>
      </c>
      <c r="I62" s="13">
        <f t="shared" si="8"/>
        <v>341</v>
      </c>
      <c r="J62" s="17">
        <v>0.8</v>
      </c>
      <c r="K62" s="14">
        <f t="shared" si="11"/>
        <v>1364</v>
      </c>
      <c r="L62" s="17"/>
      <c r="M62" s="13">
        <f t="shared" si="7"/>
        <v>0</v>
      </c>
      <c r="N62" s="17"/>
      <c r="O62" s="13">
        <f t="shared" si="3"/>
        <v>0</v>
      </c>
      <c r="P62" s="17"/>
      <c r="Q62" s="13">
        <f t="shared" si="4"/>
        <v>0</v>
      </c>
      <c r="R62" s="13" t="str">
        <f t="shared" si="10"/>
        <v>x</v>
      </c>
    </row>
    <row r="63" spans="1:18" x14ac:dyDescent="0.25">
      <c r="A63" s="13" t="s">
        <v>422</v>
      </c>
      <c r="B63" s="13" t="s">
        <v>423</v>
      </c>
      <c r="C63" s="13"/>
      <c r="D63" s="13"/>
      <c r="E63" s="13" t="s">
        <v>424</v>
      </c>
      <c r="F63" s="13"/>
      <c r="G63" s="13"/>
      <c r="H63" s="13"/>
      <c r="I63" s="13">
        <f t="shared" si="8"/>
        <v>0</v>
      </c>
      <c r="J63" s="13"/>
      <c r="K63" s="14">
        <f t="shared" si="11"/>
        <v>0</v>
      </c>
      <c r="L63" s="13"/>
      <c r="M63" s="13">
        <f t="shared" si="7"/>
        <v>0</v>
      </c>
      <c r="N63" s="13"/>
      <c r="O63" s="13">
        <f t="shared" si="3"/>
        <v>0</v>
      </c>
      <c r="P63" s="13"/>
      <c r="Q63" s="13">
        <f t="shared" si="4"/>
        <v>0</v>
      </c>
      <c r="R63" s="13" t="str">
        <f t="shared" si="10"/>
        <v>x</v>
      </c>
    </row>
    <row r="64" spans="1:18" x14ac:dyDescent="0.25">
      <c r="A64" s="13" t="s">
        <v>422</v>
      </c>
      <c r="B64" s="13" t="s">
        <v>425</v>
      </c>
      <c r="C64" s="13"/>
      <c r="D64" s="13"/>
      <c r="E64" s="13" t="s">
        <v>424</v>
      </c>
      <c r="F64" s="13"/>
      <c r="G64" s="13"/>
      <c r="H64" s="13"/>
      <c r="I64" s="13">
        <f t="shared" si="8"/>
        <v>0</v>
      </c>
      <c r="J64" s="13"/>
      <c r="K64" s="14">
        <f t="shared" si="11"/>
        <v>0</v>
      </c>
      <c r="L64" s="13"/>
      <c r="M64" s="13">
        <f t="shared" si="7"/>
        <v>0</v>
      </c>
      <c r="N64" s="13"/>
      <c r="O64" s="13">
        <f t="shared" si="3"/>
        <v>0</v>
      </c>
      <c r="P64" s="13"/>
      <c r="Q64" s="13">
        <f t="shared" si="4"/>
        <v>0</v>
      </c>
      <c r="R64" s="13" t="str">
        <f t="shared" si="10"/>
        <v>x</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C2" sqref="C2:C16"/>
    </sheetView>
  </sheetViews>
  <sheetFormatPr defaultRowHeight="15" x14ac:dyDescent="0.25"/>
  <cols>
    <col min="1" max="1" width="63.28515625" bestFit="1" customWidth="1"/>
    <col min="2" max="2" width="37.42578125" customWidth="1"/>
    <col min="3" max="3" width="8.140625" bestFit="1" customWidth="1"/>
    <col min="4" max="4" width="87" bestFit="1" customWidth="1"/>
    <col min="5" max="5" width="21.5703125" customWidth="1"/>
    <col min="6" max="6" width="146.7109375" bestFit="1" customWidth="1"/>
  </cols>
  <sheetData>
    <row r="1" spans="1:18" x14ac:dyDescent="0.25">
      <c r="A1" t="s">
        <v>0</v>
      </c>
      <c r="B1" t="s">
        <v>1</v>
      </c>
      <c r="C1" t="s">
        <v>2</v>
      </c>
      <c r="D1" t="s">
        <v>210</v>
      </c>
      <c r="E1" t="s">
        <v>211</v>
      </c>
      <c r="F1" t="s">
        <v>214</v>
      </c>
      <c r="G1" t="s">
        <v>1379</v>
      </c>
      <c r="H1" t="s">
        <v>1380</v>
      </c>
      <c r="I1" t="s">
        <v>1381</v>
      </c>
      <c r="J1" t="s">
        <v>1382</v>
      </c>
      <c r="K1" t="s">
        <v>1383</v>
      </c>
      <c r="L1" t="s">
        <v>1384</v>
      </c>
      <c r="M1" t="s">
        <v>1385</v>
      </c>
      <c r="N1" t="s">
        <v>1386</v>
      </c>
      <c r="O1" t="s">
        <v>1387</v>
      </c>
      <c r="P1" t="s">
        <v>1388</v>
      </c>
      <c r="Q1" t="s">
        <v>1389</v>
      </c>
      <c r="R1" t="s">
        <v>1390</v>
      </c>
    </row>
    <row r="2" spans="1:18" x14ac:dyDescent="0.25">
      <c r="A2" t="s">
        <v>1391</v>
      </c>
      <c r="B2" t="s">
        <v>1362</v>
      </c>
      <c r="C2">
        <v>585</v>
      </c>
      <c r="D2" t="s">
        <v>225</v>
      </c>
      <c r="F2" t="s">
        <v>1392</v>
      </c>
      <c r="G2">
        <v>1</v>
      </c>
    </row>
    <row r="3" spans="1:18" x14ac:dyDescent="0.25">
      <c r="A3" t="s">
        <v>1393</v>
      </c>
      <c r="B3" t="s">
        <v>1394</v>
      </c>
      <c r="D3" t="s">
        <v>134</v>
      </c>
      <c r="F3" t="s">
        <v>1395</v>
      </c>
    </row>
    <row r="4" spans="1:18" x14ac:dyDescent="0.25">
      <c r="A4" t="s">
        <v>1396</v>
      </c>
      <c r="B4" t="s">
        <v>1397</v>
      </c>
      <c r="C4">
        <v>1977.44</v>
      </c>
      <c r="D4" t="s">
        <v>225</v>
      </c>
      <c r="J4" s="7">
        <v>1779.7</v>
      </c>
      <c r="L4" s="7">
        <v>197.74</v>
      </c>
    </row>
    <row r="5" spans="1:18" x14ac:dyDescent="0.25">
      <c r="A5" t="s">
        <v>1398</v>
      </c>
      <c r="B5" t="s">
        <v>1399</v>
      </c>
      <c r="D5" t="s">
        <v>1400</v>
      </c>
      <c r="F5" t="s">
        <v>1401</v>
      </c>
    </row>
    <row r="6" spans="1:18" x14ac:dyDescent="0.25">
      <c r="A6" t="s">
        <v>1402</v>
      </c>
      <c r="B6" t="s">
        <v>1403</v>
      </c>
      <c r="D6" t="s">
        <v>1404</v>
      </c>
      <c r="F6" t="s">
        <v>1405</v>
      </c>
    </row>
    <row r="7" spans="1:18" x14ac:dyDescent="0.25">
      <c r="A7" t="s">
        <v>1406</v>
      </c>
      <c r="B7" t="s">
        <v>1407</v>
      </c>
      <c r="C7">
        <v>331</v>
      </c>
      <c r="D7" t="s">
        <v>134</v>
      </c>
    </row>
    <row r="8" spans="1:18" x14ac:dyDescent="0.25">
      <c r="A8" t="s">
        <v>1408</v>
      </c>
      <c r="B8" t="s">
        <v>1409</v>
      </c>
      <c r="C8">
        <v>736</v>
      </c>
      <c r="D8" t="s">
        <v>225</v>
      </c>
      <c r="L8" s="7">
        <v>147.19999999999999</v>
      </c>
      <c r="N8" s="7">
        <v>588.79999999999995</v>
      </c>
    </row>
    <row r="9" spans="1:18" x14ac:dyDescent="0.25">
      <c r="A9" t="s">
        <v>1410</v>
      </c>
      <c r="B9" t="s">
        <v>1411</v>
      </c>
      <c r="C9">
        <v>350</v>
      </c>
      <c r="D9" t="s">
        <v>225</v>
      </c>
      <c r="P9" s="5">
        <v>315</v>
      </c>
      <c r="R9" s="5">
        <v>35</v>
      </c>
    </row>
    <row r="10" spans="1:18" x14ac:dyDescent="0.25">
      <c r="A10" t="s">
        <v>1412</v>
      </c>
      <c r="B10" t="s">
        <v>1413</v>
      </c>
      <c r="D10" t="s">
        <v>225</v>
      </c>
      <c r="F10" t="s">
        <v>1414</v>
      </c>
      <c r="I10" t="s">
        <v>1415</v>
      </c>
      <c r="L10" s="7">
        <v>136.32</v>
      </c>
    </row>
    <row r="11" spans="1:18" ht="90" x14ac:dyDescent="0.25">
      <c r="A11" t="s">
        <v>1416</v>
      </c>
      <c r="B11" s="9" t="s">
        <v>1417</v>
      </c>
      <c r="C11" s="8">
        <v>4048</v>
      </c>
      <c r="D11" t="s">
        <v>225</v>
      </c>
      <c r="F11" t="s">
        <v>1418</v>
      </c>
      <c r="L11" s="7">
        <v>809.6</v>
      </c>
      <c r="N11" s="7">
        <v>3238.4</v>
      </c>
    </row>
    <row r="12" spans="1:18" x14ac:dyDescent="0.25">
      <c r="A12" t="s">
        <v>1419</v>
      </c>
      <c r="B12" t="s">
        <v>1420</v>
      </c>
      <c r="D12" t="s">
        <v>1421</v>
      </c>
      <c r="F12" t="s">
        <v>1422</v>
      </c>
      <c r="M12">
        <v>1</v>
      </c>
    </row>
    <row r="13" spans="1:18" x14ac:dyDescent="0.25">
      <c r="A13" t="s">
        <v>1423</v>
      </c>
      <c r="B13" t="s">
        <v>1424</v>
      </c>
      <c r="C13">
        <v>173</v>
      </c>
      <c r="D13" t="s">
        <v>1425</v>
      </c>
      <c r="H13" s="7">
        <v>138.4</v>
      </c>
      <c r="J13" s="7">
        <v>34.6</v>
      </c>
    </row>
    <row r="14" spans="1:18" x14ac:dyDescent="0.25">
      <c r="A14" t="s">
        <v>1426</v>
      </c>
      <c r="B14" t="s">
        <v>1427</v>
      </c>
      <c r="C14" s="8">
        <v>52000</v>
      </c>
      <c r="D14" t="s">
        <v>1428</v>
      </c>
    </row>
    <row r="15" spans="1:18" ht="30" x14ac:dyDescent="0.25">
      <c r="A15" t="s">
        <v>1429</v>
      </c>
      <c r="B15" s="9" t="s">
        <v>1430</v>
      </c>
      <c r="C15">
        <v>309</v>
      </c>
      <c r="D15" t="s">
        <v>1431</v>
      </c>
      <c r="H15" s="7">
        <v>247.2</v>
      </c>
      <c r="R15" s="7">
        <v>61.8</v>
      </c>
    </row>
    <row r="16" spans="1:18" x14ac:dyDescent="0.25">
      <c r="A16" t="s">
        <v>1432</v>
      </c>
      <c r="B16" t="s">
        <v>1433</v>
      </c>
      <c r="C16" s="8">
        <v>8455</v>
      </c>
      <c r="D16" t="s">
        <v>1434</v>
      </c>
    </row>
    <row r="17" spans="8:19" x14ac:dyDescent="0.25">
      <c r="H17">
        <v>385.6</v>
      </c>
      <c r="J17">
        <v>1814.3</v>
      </c>
      <c r="L17">
        <v>1290.8599999999999</v>
      </c>
      <c r="N17">
        <v>3827.2</v>
      </c>
      <c r="P17">
        <v>315</v>
      </c>
      <c r="R17">
        <v>96.8</v>
      </c>
      <c r="S17">
        <v>7729.76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C2" sqref="C2:C34"/>
    </sheetView>
  </sheetViews>
  <sheetFormatPr defaultRowHeight="15" x14ac:dyDescent="0.25"/>
  <cols>
    <col min="1" max="1" width="76" bestFit="1" customWidth="1"/>
    <col min="2" max="2" width="17.7109375" bestFit="1" customWidth="1"/>
    <col min="4" max="4" width="40.42578125" bestFit="1" customWidth="1"/>
    <col min="5" max="5" width="255.7109375" bestFit="1" customWidth="1"/>
  </cols>
  <sheetData>
    <row r="1" spans="1:11" x14ac:dyDescent="0.25">
      <c r="A1" t="s">
        <v>0</v>
      </c>
      <c r="B1" t="s">
        <v>1</v>
      </c>
      <c r="C1" t="s">
        <v>2</v>
      </c>
      <c r="D1" t="s">
        <v>2031</v>
      </c>
      <c r="E1" t="s">
        <v>71</v>
      </c>
      <c r="F1" t="s">
        <v>2032</v>
      </c>
      <c r="G1" t="s">
        <v>67</v>
      </c>
      <c r="H1" t="s">
        <v>2033</v>
      </c>
      <c r="I1" t="s">
        <v>2034</v>
      </c>
      <c r="J1" t="s">
        <v>2035</v>
      </c>
      <c r="K1" t="s">
        <v>2036</v>
      </c>
    </row>
    <row r="2" spans="1:11" x14ac:dyDescent="0.25">
      <c r="A2" t="s">
        <v>2037</v>
      </c>
      <c r="B2" t="s">
        <v>632</v>
      </c>
      <c r="C2">
        <v>363</v>
      </c>
      <c r="E2" t="s">
        <v>2038</v>
      </c>
      <c r="F2">
        <v>0.2</v>
      </c>
      <c r="G2">
        <v>72.600000000000009</v>
      </c>
      <c r="H2">
        <v>0.8</v>
      </c>
      <c r="I2">
        <v>290.40000000000003</v>
      </c>
      <c r="K2">
        <v>0</v>
      </c>
    </row>
    <row r="3" spans="1:11" x14ac:dyDescent="0.25">
      <c r="A3" t="s">
        <v>2039</v>
      </c>
      <c r="B3" t="s">
        <v>636</v>
      </c>
      <c r="C3">
        <v>167</v>
      </c>
      <c r="E3" t="s">
        <v>2040</v>
      </c>
      <c r="F3">
        <v>0.2</v>
      </c>
      <c r="G3">
        <v>33.4</v>
      </c>
      <c r="H3">
        <v>0.8</v>
      </c>
      <c r="I3">
        <v>133.6</v>
      </c>
      <c r="K3">
        <v>0</v>
      </c>
    </row>
    <row r="4" spans="1:11" x14ac:dyDescent="0.25">
      <c r="A4" t="s">
        <v>2041</v>
      </c>
      <c r="B4" t="s">
        <v>2042</v>
      </c>
      <c r="E4" t="s">
        <v>2043</v>
      </c>
      <c r="G4">
        <v>0</v>
      </c>
      <c r="I4">
        <v>0</v>
      </c>
      <c r="K4">
        <v>0</v>
      </c>
    </row>
    <row r="5" spans="1:11" x14ac:dyDescent="0.25">
      <c r="A5" t="s">
        <v>2044</v>
      </c>
      <c r="B5" t="s">
        <v>1153</v>
      </c>
      <c r="C5">
        <v>1066</v>
      </c>
      <c r="E5" t="s">
        <v>2045</v>
      </c>
      <c r="G5">
        <v>0</v>
      </c>
      <c r="I5">
        <v>0</v>
      </c>
      <c r="K5">
        <v>0</v>
      </c>
    </row>
    <row r="6" spans="1:11" x14ac:dyDescent="0.25">
      <c r="A6" t="s">
        <v>2046</v>
      </c>
      <c r="B6" t="s">
        <v>1692</v>
      </c>
      <c r="D6" t="s">
        <v>17</v>
      </c>
      <c r="G6">
        <v>0</v>
      </c>
      <c r="I6">
        <v>0</v>
      </c>
      <c r="K6">
        <v>0</v>
      </c>
    </row>
    <row r="7" spans="1:11" x14ac:dyDescent="0.25">
      <c r="A7" t="s">
        <v>2047</v>
      </c>
      <c r="B7" t="s">
        <v>2048</v>
      </c>
      <c r="D7" t="s">
        <v>17</v>
      </c>
      <c r="G7">
        <v>0</v>
      </c>
      <c r="I7">
        <v>0</v>
      </c>
      <c r="K7">
        <v>0</v>
      </c>
    </row>
    <row r="8" spans="1:11" x14ac:dyDescent="0.25">
      <c r="A8" t="s">
        <v>2049</v>
      </c>
      <c r="B8" t="s">
        <v>2050</v>
      </c>
      <c r="C8">
        <v>1130</v>
      </c>
      <c r="F8">
        <v>0.2</v>
      </c>
      <c r="G8">
        <v>226</v>
      </c>
      <c r="H8">
        <v>0.8</v>
      </c>
      <c r="I8">
        <v>904</v>
      </c>
      <c r="K8">
        <v>0</v>
      </c>
    </row>
    <row r="9" spans="1:11" x14ac:dyDescent="0.25">
      <c r="A9" t="s">
        <v>2051</v>
      </c>
      <c r="B9" t="s">
        <v>2052</v>
      </c>
      <c r="E9" t="s">
        <v>2053</v>
      </c>
      <c r="G9">
        <v>0</v>
      </c>
      <c r="I9">
        <v>0</v>
      </c>
      <c r="K9">
        <v>0</v>
      </c>
    </row>
    <row r="10" spans="1:11" x14ac:dyDescent="0.25">
      <c r="A10" t="s">
        <v>2054</v>
      </c>
      <c r="B10" t="s">
        <v>2055</v>
      </c>
      <c r="E10" t="s">
        <v>2056</v>
      </c>
      <c r="G10">
        <v>0</v>
      </c>
      <c r="I10">
        <v>0</v>
      </c>
      <c r="K10">
        <v>0</v>
      </c>
    </row>
    <row r="11" spans="1:11" x14ac:dyDescent="0.25">
      <c r="A11" t="s">
        <v>2057</v>
      </c>
      <c r="B11" t="s">
        <v>2058</v>
      </c>
      <c r="D11" t="s">
        <v>17</v>
      </c>
      <c r="E11" t="s">
        <v>2059</v>
      </c>
      <c r="G11">
        <v>0</v>
      </c>
      <c r="I11">
        <v>0</v>
      </c>
      <c r="K11">
        <v>0</v>
      </c>
    </row>
    <row r="12" spans="1:11" x14ac:dyDescent="0.25">
      <c r="A12" t="s">
        <v>2060</v>
      </c>
      <c r="B12" t="s">
        <v>2061</v>
      </c>
      <c r="D12" t="s">
        <v>12</v>
      </c>
      <c r="G12">
        <v>0</v>
      </c>
      <c r="I12">
        <v>0</v>
      </c>
      <c r="K12">
        <v>0</v>
      </c>
    </row>
    <row r="13" spans="1:11" x14ac:dyDescent="0.25">
      <c r="A13" t="s">
        <v>2062</v>
      </c>
      <c r="B13" t="s">
        <v>2063</v>
      </c>
      <c r="E13" t="s">
        <v>2064</v>
      </c>
      <c r="G13">
        <v>0</v>
      </c>
      <c r="I13">
        <v>0</v>
      </c>
      <c r="K13">
        <v>0</v>
      </c>
    </row>
    <row r="14" spans="1:11" x14ac:dyDescent="0.25">
      <c r="A14" t="s">
        <v>2065</v>
      </c>
      <c r="B14" t="s">
        <v>2066</v>
      </c>
      <c r="D14" t="s">
        <v>2067</v>
      </c>
      <c r="E14" t="s">
        <v>2068</v>
      </c>
      <c r="G14">
        <v>0</v>
      </c>
      <c r="I14">
        <v>0</v>
      </c>
      <c r="K14">
        <v>0</v>
      </c>
    </row>
    <row r="15" spans="1:11" x14ac:dyDescent="0.25">
      <c r="A15" t="s">
        <v>2069</v>
      </c>
      <c r="B15" t="s">
        <v>2070</v>
      </c>
      <c r="C15">
        <v>448</v>
      </c>
      <c r="D15" t="s">
        <v>17</v>
      </c>
      <c r="E15" t="s">
        <v>2071</v>
      </c>
      <c r="G15">
        <v>0</v>
      </c>
      <c r="I15">
        <v>0</v>
      </c>
      <c r="K15">
        <v>0</v>
      </c>
    </row>
    <row r="16" spans="1:11" x14ac:dyDescent="0.25">
      <c r="A16" t="s">
        <v>2072</v>
      </c>
      <c r="B16" t="s">
        <v>2073</v>
      </c>
      <c r="E16" t="s">
        <v>2074</v>
      </c>
      <c r="G16">
        <v>0</v>
      </c>
      <c r="I16">
        <v>0</v>
      </c>
      <c r="K16">
        <v>0</v>
      </c>
    </row>
    <row r="17" spans="1:11" x14ac:dyDescent="0.25">
      <c r="A17" t="s">
        <v>2075</v>
      </c>
      <c r="B17" t="s">
        <v>648</v>
      </c>
      <c r="C17">
        <v>1776</v>
      </c>
      <c r="F17">
        <v>0.2</v>
      </c>
      <c r="G17">
        <v>355.20000000000005</v>
      </c>
      <c r="I17">
        <v>0</v>
      </c>
      <c r="J17">
        <v>0.8</v>
      </c>
      <c r="K17">
        <v>1420.8000000000002</v>
      </c>
    </row>
    <row r="18" spans="1:11" x14ac:dyDescent="0.25">
      <c r="A18" t="s">
        <v>2076</v>
      </c>
      <c r="B18" t="s">
        <v>2077</v>
      </c>
      <c r="C18">
        <v>14331</v>
      </c>
      <c r="F18">
        <v>0.2</v>
      </c>
      <c r="G18">
        <v>2866.2000000000003</v>
      </c>
      <c r="I18">
        <v>0</v>
      </c>
      <c r="J18">
        <v>0.8</v>
      </c>
      <c r="K18">
        <v>11464.800000000001</v>
      </c>
    </row>
    <row r="19" spans="1:11" x14ac:dyDescent="0.25">
      <c r="A19" t="s">
        <v>2078</v>
      </c>
      <c r="B19" t="s">
        <v>2079</v>
      </c>
      <c r="C19">
        <v>3636</v>
      </c>
      <c r="E19" t="s">
        <v>2080</v>
      </c>
      <c r="G19">
        <v>0</v>
      </c>
      <c r="I19">
        <v>0</v>
      </c>
      <c r="K19">
        <v>0</v>
      </c>
    </row>
    <row r="20" spans="1:11" x14ac:dyDescent="0.25">
      <c r="A20" t="s">
        <v>2081</v>
      </c>
      <c r="B20" t="s">
        <v>2082</v>
      </c>
      <c r="E20" t="s">
        <v>2083</v>
      </c>
      <c r="G20">
        <v>0</v>
      </c>
      <c r="I20">
        <v>0</v>
      </c>
      <c r="K20">
        <v>0</v>
      </c>
    </row>
    <row r="21" spans="1:11" x14ac:dyDescent="0.25">
      <c r="A21" t="s">
        <v>2084</v>
      </c>
      <c r="B21" t="s">
        <v>2085</v>
      </c>
      <c r="C21">
        <v>1050</v>
      </c>
      <c r="E21" t="s">
        <v>2086</v>
      </c>
      <c r="G21">
        <v>0</v>
      </c>
      <c r="I21">
        <v>0</v>
      </c>
      <c r="K21">
        <v>0</v>
      </c>
    </row>
    <row r="22" spans="1:11" x14ac:dyDescent="0.25">
      <c r="A22" t="s">
        <v>2087</v>
      </c>
      <c r="B22" t="s">
        <v>2088</v>
      </c>
      <c r="C22">
        <v>1660</v>
      </c>
      <c r="G22">
        <v>0</v>
      </c>
      <c r="I22">
        <v>0</v>
      </c>
      <c r="K22">
        <v>0</v>
      </c>
    </row>
    <row r="23" spans="1:11" x14ac:dyDescent="0.25">
      <c r="A23" t="s">
        <v>2089</v>
      </c>
      <c r="B23" t="s">
        <v>2090</v>
      </c>
      <c r="E23" t="s">
        <v>2091</v>
      </c>
      <c r="G23">
        <v>0</v>
      </c>
      <c r="I23">
        <v>0</v>
      </c>
      <c r="K23">
        <v>0</v>
      </c>
    </row>
    <row r="24" spans="1:11" x14ac:dyDescent="0.25">
      <c r="A24" t="s">
        <v>2092</v>
      </c>
      <c r="B24" t="s">
        <v>2093</v>
      </c>
      <c r="C24">
        <v>1480</v>
      </c>
      <c r="E24" t="s">
        <v>2094</v>
      </c>
      <c r="G24">
        <v>0</v>
      </c>
      <c r="H24">
        <v>1</v>
      </c>
      <c r="I24">
        <v>1480</v>
      </c>
      <c r="K24">
        <v>0</v>
      </c>
    </row>
    <row r="25" spans="1:11" x14ac:dyDescent="0.25">
      <c r="A25" t="s">
        <v>2095</v>
      </c>
      <c r="B25" t="s">
        <v>2096</v>
      </c>
      <c r="C25">
        <v>1040</v>
      </c>
      <c r="E25" t="s">
        <v>2097</v>
      </c>
      <c r="G25">
        <v>0</v>
      </c>
      <c r="I25">
        <v>0</v>
      </c>
      <c r="K25">
        <v>0</v>
      </c>
    </row>
    <row r="26" spans="1:11" x14ac:dyDescent="0.25">
      <c r="A26" t="s">
        <v>2098</v>
      </c>
      <c r="B26" t="s">
        <v>2099</v>
      </c>
      <c r="E26" t="s">
        <v>2100</v>
      </c>
      <c r="G26">
        <v>0</v>
      </c>
      <c r="I26">
        <v>0</v>
      </c>
      <c r="K26">
        <v>0</v>
      </c>
    </row>
    <row r="27" spans="1:11" x14ac:dyDescent="0.25">
      <c r="A27" t="s">
        <v>2101</v>
      </c>
      <c r="B27" t="s">
        <v>2102</v>
      </c>
      <c r="C27">
        <v>3807</v>
      </c>
      <c r="E27" t="s">
        <v>2103</v>
      </c>
      <c r="G27">
        <v>0</v>
      </c>
      <c r="I27">
        <v>0</v>
      </c>
      <c r="K27">
        <v>0</v>
      </c>
    </row>
    <row r="28" spans="1:11" x14ac:dyDescent="0.25">
      <c r="A28" t="s">
        <v>2104</v>
      </c>
      <c r="B28" t="s">
        <v>2105</v>
      </c>
      <c r="E28" t="s">
        <v>2106</v>
      </c>
      <c r="G28">
        <v>0</v>
      </c>
      <c r="I28">
        <v>0</v>
      </c>
      <c r="K28">
        <v>0</v>
      </c>
    </row>
    <row r="29" spans="1:11" x14ac:dyDescent="0.25">
      <c r="A29" t="s">
        <v>2107</v>
      </c>
      <c r="B29" t="s">
        <v>2108</v>
      </c>
      <c r="E29" t="s">
        <v>2109</v>
      </c>
      <c r="G29">
        <v>0</v>
      </c>
      <c r="I29">
        <v>0</v>
      </c>
      <c r="K29">
        <v>0</v>
      </c>
    </row>
    <row r="30" spans="1:11" x14ac:dyDescent="0.25">
      <c r="A30" t="s">
        <v>2110</v>
      </c>
      <c r="B30" t="s">
        <v>2111</v>
      </c>
      <c r="E30" t="s">
        <v>2112</v>
      </c>
      <c r="G30">
        <v>0</v>
      </c>
      <c r="I30">
        <v>0</v>
      </c>
      <c r="K30">
        <v>0</v>
      </c>
    </row>
    <row r="31" spans="1:11" x14ac:dyDescent="0.25">
      <c r="A31" t="s">
        <v>2113</v>
      </c>
      <c r="B31" t="s">
        <v>16</v>
      </c>
      <c r="E31" t="s">
        <v>2114</v>
      </c>
      <c r="G31">
        <v>0</v>
      </c>
      <c r="I31">
        <v>0</v>
      </c>
      <c r="K31">
        <v>0</v>
      </c>
    </row>
    <row r="32" spans="1:11" x14ac:dyDescent="0.25">
      <c r="A32" t="s">
        <v>2115</v>
      </c>
      <c r="B32" t="s">
        <v>2116</v>
      </c>
      <c r="E32" t="s">
        <v>2117</v>
      </c>
      <c r="G32">
        <v>0</v>
      </c>
      <c r="I32">
        <v>0</v>
      </c>
      <c r="K32">
        <v>0</v>
      </c>
    </row>
    <row r="33" spans="1:11" x14ac:dyDescent="0.25">
      <c r="A33" t="s">
        <v>2118</v>
      </c>
      <c r="B33" t="s">
        <v>2119</v>
      </c>
      <c r="E33" t="s">
        <v>2120</v>
      </c>
      <c r="G33">
        <v>0</v>
      </c>
      <c r="I33">
        <v>0</v>
      </c>
      <c r="K33">
        <v>0</v>
      </c>
    </row>
    <row r="34" spans="1:11" x14ac:dyDescent="0.25">
      <c r="A34" t="s">
        <v>2121</v>
      </c>
      <c r="B34" t="s">
        <v>88</v>
      </c>
      <c r="E34" t="s">
        <v>2122</v>
      </c>
      <c r="G34">
        <v>0</v>
      </c>
      <c r="I34">
        <v>0</v>
      </c>
      <c r="K34">
        <v>0</v>
      </c>
    </row>
    <row r="35" spans="1:11" x14ac:dyDescent="0.25">
      <c r="C35">
        <v>31954</v>
      </c>
      <c r="G35">
        <v>3553.4000000000005</v>
      </c>
      <c r="I35">
        <v>2808</v>
      </c>
      <c r="K35">
        <v>12885.600000000002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P12" sqref="P12"/>
    </sheetView>
  </sheetViews>
  <sheetFormatPr defaultRowHeight="15" x14ac:dyDescent="0.25"/>
  <sheetData>
    <row r="1" spans="1:15" x14ac:dyDescent="0.25">
      <c r="A1" t="s">
        <v>0</v>
      </c>
      <c r="B1" t="s">
        <v>1</v>
      </c>
      <c r="C1" t="s">
        <v>2</v>
      </c>
      <c r="D1" t="s">
        <v>210</v>
      </c>
      <c r="E1" t="s">
        <v>211</v>
      </c>
      <c r="F1" t="s">
        <v>214</v>
      </c>
      <c r="G1" t="s">
        <v>2123</v>
      </c>
      <c r="H1" t="s">
        <v>2124</v>
      </c>
      <c r="I1" t="s">
        <v>2125</v>
      </c>
      <c r="J1" t="s">
        <v>2126</v>
      </c>
      <c r="K1" t="s">
        <v>2127</v>
      </c>
      <c r="L1" t="s">
        <v>2128</v>
      </c>
      <c r="M1" t="s">
        <v>2129</v>
      </c>
      <c r="N1" t="s">
        <v>2130</v>
      </c>
      <c r="O1" t="s">
        <v>2131</v>
      </c>
    </row>
    <row r="2" spans="1:15" x14ac:dyDescent="0.25">
      <c r="A2" t="s">
        <v>2132</v>
      </c>
      <c r="B2" t="s">
        <v>2133</v>
      </c>
      <c r="C2">
        <v>688</v>
      </c>
      <c r="D2" t="s">
        <v>225</v>
      </c>
      <c r="K2">
        <v>1</v>
      </c>
      <c r="L2">
        <v>688</v>
      </c>
    </row>
    <row r="3" spans="1:15" x14ac:dyDescent="0.25">
      <c r="A3" t="s">
        <v>2134</v>
      </c>
      <c r="B3" t="s">
        <v>2135</v>
      </c>
      <c r="C3" s="8">
        <v>3552</v>
      </c>
      <c r="D3" t="s">
        <v>225</v>
      </c>
      <c r="E3">
        <v>613.5</v>
      </c>
      <c r="F3" t="s">
        <v>2136</v>
      </c>
      <c r="J3" s="5">
        <v>900</v>
      </c>
      <c r="L3">
        <v>0</v>
      </c>
      <c r="M3">
        <v>1738.5</v>
      </c>
    </row>
    <row r="4" spans="1:15" x14ac:dyDescent="0.25">
      <c r="A4" t="s">
        <v>2137</v>
      </c>
      <c r="B4" t="s">
        <v>2138</v>
      </c>
      <c r="C4">
        <v>986</v>
      </c>
      <c r="D4" t="s">
        <v>225</v>
      </c>
      <c r="G4" t="s">
        <v>2139</v>
      </c>
      <c r="L4">
        <v>0</v>
      </c>
      <c r="M4">
        <v>110</v>
      </c>
    </row>
    <row r="5" spans="1:15" x14ac:dyDescent="0.25">
      <c r="A5" t="s">
        <v>2140</v>
      </c>
      <c r="B5" t="s">
        <v>2141</v>
      </c>
      <c r="C5">
        <v>4484</v>
      </c>
      <c r="D5" t="s">
        <v>225</v>
      </c>
      <c r="G5" t="s">
        <v>2142</v>
      </c>
      <c r="H5" t="s">
        <v>2143</v>
      </c>
      <c r="L5">
        <v>0</v>
      </c>
    </row>
    <row r="6" spans="1:15" x14ac:dyDescent="0.25">
      <c r="A6" t="s">
        <v>2144</v>
      </c>
      <c r="B6" t="s">
        <v>2145</v>
      </c>
      <c r="C6" s="8">
        <v>2664</v>
      </c>
      <c r="D6" t="s">
        <v>225</v>
      </c>
      <c r="E6">
        <v>297</v>
      </c>
      <c r="L6">
        <v>0</v>
      </c>
    </row>
    <row r="7" spans="1:15" x14ac:dyDescent="0.25">
      <c r="A7" t="s">
        <v>2146</v>
      </c>
      <c r="B7" t="s">
        <v>2147</v>
      </c>
      <c r="C7">
        <v>598</v>
      </c>
      <c r="D7" t="s">
        <v>225</v>
      </c>
      <c r="K7">
        <v>1</v>
      </c>
      <c r="L7">
        <v>598</v>
      </c>
    </row>
    <row r="8" spans="1:15" x14ac:dyDescent="0.25">
      <c r="A8" t="s">
        <v>2148</v>
      </c>
      <c r="B8" t="s">
        <v>2149</v>
      </c>
      <c r="D8" t="s">
        <v>225</v>
      </c>
      <c r="F8" t="s">
        <v>2150</v>
      </c>
      <c r="K8">
        <v>1</v>
      </c>
      <c r="L8">
        <v>0</v>
      </c>
    </row>
    <row r="9" spans="1:15" x14ac:dyDescent="0.25">
      <c r="A9" t="s">
        <v>2151</v>
      </c>
      <c r="B9" t="s">
        <v>2152</v>
      </c>
      <c r="C9" s="8">
        <v>3199</v>
      </c>
      <c r="D9" t="s">
        <v>134</v>
      </c>
      <c r="L9">
        <v>0</v>
      </c>
    </row>
    <row r="10" spans="1:15" x14ac:dyDescent="0.25">
      <c r="A10" t="s">
        <v>2153</v>
      </c>
      <c r="B10" t="s">
        <v>2154</v>
      </c>
      <c r="C10" s="8">
        <v>10463</v>
      </c>
      <c r="D10" t="s">
        <v>225</v>
      </c>
      <c r="F10" t="s">
        <v>2155</v>
      </c>
      <c r="K10">
        <v>1</v>
      </c>
      <c r="L10">
        <v>10463</v>
      </c>
      <c r="N10" t="s">
        <v>2156</v>
      </c>
    </row>
    <row r="11" spans="1:15" x14ac:dyDescent="0.25">
      <c r="A11" t="s">
        <v>2157</v>
      </c>
      <c r="B11" t="s">
        <v>2158</v>
      </c>
      <c r="D11" t="s">
        <v>225</v>
      </c>
      <c r="F11" t="s">
        <v>2159</v>
      </c>
      <c r="H11" t="s">
        <v>2160</v>
      </c>
      <c r="L11">
        <v>0</v>
      </c>
    </row>
    <row r="12" spans="1:15" x14ac:dyDescent="0.25">
      <c r="A12" t="s">
        <v>2161</v>
      </c>
      <c r="B12" t="s">
        <v>177</v>
      </c>
      <c r="D12" t="s">
        <v>225</v>
      </c>
      <c r="F12" t="s">
        <v>2159</v>
      </c>
      <c r="H12" t="s">
        <v>2162</v>
      </c>
      <c r="L12">
        <v>0</v>
      </c>
    </row>
    <row r="13" spans="1:15" x14ac:dyDescent="0.25">
      <c r="L13">
        <v>11749</v>
      </c>
      <c r="M13">
        <v>1848.5</v>
      </c>
      <c r="O13">
        <v>13597.5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D2" sqref="D2:D13"/>
    </sheetView>
  </sheetViews>
  <sheetFormatPr defaultRowHeight="15" x14ac:dyDescent="0.25"/>
  <sheetData>
    <row r="1" spans="1:11" x14ac:dyDescent="0.25">
      <c r="A1" t="s">
        <v>2270</v>
      </c>
      <c r="B1" t="s">
        <v>0</v>
      </c>
      <c r="C1" t="s">
        <v>1</v>
      </c>
      <c r="D1" t="s">
        <v>192</v>
      </c>
      <c r="E1" t="s">
        <v>195</v>
      </c>
      <c r="F1" t="s">
        <v>196</v>
      </c>
      <c r="G1" t="s">
        <v>197</v>
      </c>
      <c r="H1" t="s">
        <v>2271</v>
      </c>
      <c r="I1" t="s">
        <v>2272</v>
      </c>
      <c r="J1" t="s">
        <v>2273</v>
      </c>
    </row>
    <row r="2" spans="1:11" x14ac:dyDescent="0.25">
      <c r="A2" t="s">
        <v>2274</v>
      </c>
      <c r="B2" t="s">
        <v>2275</v>
      </c>
      <c r="C2" t="s">
        <v>2276</v>
      </c>
      <c r="D2">
        <v>1310</v>
      </c>
      <c r="H2">
        <v>1310</v>
      </c>
    </row>
    <row r="3" spans="1:11" x14ac:dyDescent="0.25">
      <c r="A3" t="s">
        <v>2274</v>
      </c>
      <c r="B3" t="s">
        <v>2277</v>
      </c>
      <c r="C3" t="s">
        <v>2278</v>
      </c>
      <c r="F3" t="s">
        <v>2279</v>
      </c>
      <c r="G3" t="s">
        <v>2273</v>
      </c>
    </row>
    <row r="4" spans="1:11" x14ac:dyDescent="0.25">
      <c r="A4" t="s">
        <v>2274</v>
      </c>
      <c r="B4" t="s">
        <v>2280</v>
      </c>
      <c r="C4" t="s">
        <v>2281</v>
      </c>
      <c r="E4" t="s">
        <v>12</v>
      </c>
    </row>
    <row r="5" spans="1:11" x14ac:dyDescent="0.25">
      <c r="A5" t="s">
        <v>2274</v>
      </c>
      <c r="B5" t="s">
        <v>2282</v>
      </c>
      <c r="C5" t="s">
        <v>2283</v>
      </c>
      <c r="D5">
        <v>2773</v>
      </c>
      <c r="F5" t="s">
        <v>2284</v>
      </c>
      <c r="H5">
        <v>1773</v>
      </c>
    </row>
    <row r="6" spans="1:11" x14ac:dyDescent="0.25">
      <c r="A6" t="s">
        <v>2274</v>
      </c>
      <c r="B6" t="s">
        <v>2285</v>
      </c>
      <c r="C6" t="s">
        <v>2286</v>
      </c>
      <c r="F6" t="s">
        <v>2287</v>
      </c>
      <c r="G6" t="s">
        <v>2273</v>
      </c>
    </row>
    <row r="7" spans="1:11" x14ac:dyDescent="0.25">
      <c r="A7" t="s">
        <v>2274</v>
      </c>
      <c r="B7" t="s">
        <v>2288</v>
      </c>
      <c r="C7" t="s">
        <v>2289</v>
      </c>
      <c r="D7">
        <v>6600</v>
      </c>
      <c r="I7">
        <v>6600</v>
      </c>
    </row>
    <row r="8" spans="1:11" x14ac:dyDescent="0.25">
      <c r="A8" t="s">
        <v>2290</v>
      </c>
      <c r="B8" t="s">
        <v>2291</v>
      </c>
      <c r="C8" t="s">
        <v>2292</v>
      </c>
      <c r="E8" t="s">
        <v>12</v>
      </c>
    </row>
    <row r="9" spans="1:11" x14ac:dyDescent="0.25">
      <c r="A9" t="s">
        <v>2290</v>
      </c>
      <c r="B9" t="s">
        <v>2293</v>
      </c>
      <c r="C9" t="s">
        <v>2289</v>
      </c>
      <c r="D9">
        <v>4426.8900000000003</v>
      </c>
      <c r="F9" t="s">
        <v>2294</v>
      </c>
      <c r="G9" t="s">
        <v>2295</v>
      </c>
      <c r="J9">
        <v>4426.8900000000003</v>
      </c>
    </row>
    <row r="10" spans="1:11" x14ac:dyDescent="0.25">
      <c r="A10" t="s">
        <v>2290</v>
      </c>
      <c r="B10" t="s">
        <v>2296</v>
      </c>
      <c r="C10" t="s">
        <v>2297</v>
      </c>
      <c r="F10" t="s">
        <v>2298</v>
      </c>
      <c r="G10" t="s">
        <v>2273</v>
      </c>
    </row>
    <row r="11" spans="1:11" x14ac:dyDescent="0.25">
      <c r="H11">
        <v>3083</v>
      </c>
      <c r="I11">
        <v>6600</v>
      </c>
      <c r="J11">
        <v>4426.8900000000003</v>
      </c>
      <c r="K11">
        <v>14109.89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9"/>
  <sheetViews>
    <sheetView workbookViewId="0">
      <selection activeCell="I9" sqref="I9"/>
    </sheetView>
  </sheetViews>
  <sheetFormatPr defaultRowHeight="15" x14ac:dyDescent="0.25"/>
  <cols>
    <col min="1" max="16384" width="9.140625" style="10"/>
  </cols>
  <sheetData>
    <row r="1" spans="1:34" ht="180" x14ac:dyDescent="0.25">
      <c r="A1" s="10" t="s">
        <v>0</v>
      </c>
      <c r="B1" s="10" t="s">
        <v>1</v>
      </c>
      <c r="C1" s="11" t="s">
        <v>192</v>
      </c>
      <c r="D1" s="11" t="s">
        <v>195</v>
      </c>
      <c r="E1" s="11" t="s">
        <v>196</v>
      </c>
      <c r="F1" s="11" t="s">
        <v>197</v>
      </c>
      <c r="G1" s="11" t="s">
        <v>426</v>
      </c>
      <c r="H1" s="11" t="s">
        <v>427</v>
      </c>
      <c r="I1" s="11" t="s">
        <v>428</v>
      </c>
      <c r="J1" s="11" t="s">
        <v>429</v>
      </c>
      <c r="K1" s="11" t="s">
        <v>430</v>
      </c>
      <c r="L1" s="11" t="s">
        <v>431</v>
      </c>
      <c r="M1" s="11" t="s">
        <v>432</v>
      </c>
      <c r="N1" s="11" t="s">
        <v>433</v>
      </c>
      <c r="O1" s="11" t="s">
        <v>434</v>
      </c>
      <c r="P1" s="11" t="s">
        <v>435</v>
      </c>
      <c r="Q1" s="11" t="s">
        <v>436</v>
      </c>
      <c r="R1" s="11" t="s">
        <v>437</v>
      </c>
      <c r="S1" s="11" t="s">
        <v>438</v>
      </c>
      <c r="T1" s="11" t="s">
        <v>439</v>
      </c>
      <c r="U1" s="11" t="s">
        <v>440</v>
      </c>
      <c r="V1" s="11" t="s">
        <v>441</v>
      </c>
      <c r="W1" s="11" t="s">
        <v>442</v>
      </c>
      <c r="X1" s="11" t="s">
        <v>443</v>
      </c>
      <c r="Y1" s="11" t="s">
        <v>444</v>
      </c>
      <c r="Z1" s="11" t="s">
        <v>445</v>
      </c>
      <c r="AA1" s="11" t="s">
        <v>446</v>
      </c>
      <c r="AB1" s="11" t="s">
        <v>447</v>
      </c>
      <c r="AC1" s="11" t="s">
        <v>448</v>
      </c>
      <c r="AD1" s="10" t="s">
        <v>449</v>
      </c>
      <c r="AE1" s="10" t="s">
        <v>450</v>
      </c>
      <c r="AF1" s="10" t="s">
        <v>451</v>
      </c>
      <c r="AG1" s="10" t="s">
        <v>452</v>
      </c>
      <c r="AH1" s="10" t="s">
        <v>453</v>
      </c>
    </row>
    <row r="2" spans="1:34" x14ac:dyDescent="0.25">
      <c r="A2" s="10" t="s">
        <v>746</v>
      </c>
      <c r="B2" s="10" t="s">
        <v>747</v>
      </c>
      <c r="C2" s="10" t="s">
        <v>879</v>
      </c>
      <c r="D2" s="10" t="s">
        <v>225</v>
      </c>
      <c r="E2" s="10" t="s">
        <v>880</v>
      </c>
      <c r="F2" s="10" t="s">
        <v>881</v>
      </c>
      <c r="H2" s="10">
        <v>0</v>
      </c>
      <c r="J2" s="10">
        <v>0</v>
      </c>
      <c r="L2" s="10">
        <v>0</v>
      </c>
      <c r="N2" s="10">
        <v>0</v>
      </c>
      <c r="P2" s="10">
        <v>0</v>
      </c>
      <c r="R2" s="10">
        <v>0</v>
      </c>
      <c r="T2" s="10">
        <v>0</v>
      </c>
      <c r="V2" s="10">
        <v>0</v>
      </c>
      <c r="X2" s="10">
        <v>0</v>
      </c>
      <c r="Z2" s="10">
        <v>0</v>
      </c>
      <c r="AB2" s="10">
        <v>0</v>
      </c>
      <c r="AD2" s="10">
        <v>0</v>
      </c>
      <c r="AF2" s="10">
        <v>0</v>
      </c>
      <c r="AH2" s="10">
        <v>0</v>
      </c>
    </row>
    <row r="3" spans="1:34" x14ac:dyDescent="0.25">
      <c r="A3" s="10" t="s">
        <v>454</v>
      </c>
      <c r="B3" s="10" t="s">
        <v>455</v>
      </c>
      <c r="D3" s="10" t="s">
        <v>134</v>
      </c>
      <c r="H3" s="10">
        <v>0</v>
      </c>
      <c r="J3" s="10">
        <v>0</v>
      </c>
      <c r="L3" s="10">
        <v>0</v>
      </c>
      <c r="N3" s="10">
        <v>0</v>
      </c>
      <c r="P3" s="10">
        <v>0</v>
      </c>
      <c r="R3" s="10">
        <v>0</v>
      </c>
      <c r="T3" s="10">
        <v>0</v>
      </c>
      <c r="V3" s="10">
        <v>0</v>
      </c>
      <c r="X3" s="10">
        <v>0</v>
      </c>
      <c r="Z3" s="10">
        <v>0</v>
      </c>
      <c r="AB3" s="10">
        <v>0</v>
      </c>
      <c r="AD3" s="10">
        <v>0</v>
      </c>
      <c r="AF3" s="10">
        <v>0</v>
      </c>
      <c r="AH3" s="10">
        <v>0</v>
      </c>
    </row>
    <row r="4" spans="1:34" x14ac:dyDescent="0.25">
      <c r="A4" s="10" t="s">
        <v>748</v>
      </c>
      <c r="B4" s="10" t="s">
        <v>749</v>
      </c>
      <c r="C4" s="10">
        <v>2095</v>
      </c>
      <c r="D4" s="10" t="s">
        <v>225</v>
      </c>
      <c r="E4" s="10" t="s">
        <v>882</v>
      </c>
      <c r="F4" s="10" t="s">
        <v>883</v>
      </c>
      <c r="G4" s="10">
        <v>0.2</v>
      </c>
      <c r="H4" s="10">
        <v>419</v>
      </c>
      <c r="J4" s="10">
        <v>0</v>
      </c>
      <c r="L4" s="10">
        <v>0</v>
      </c>
      <c r="N4" s="10">
        <v>0</v>
      </c>
      <c r="P4" s="10">
        <v>0</v>
      </c>
      <c r="R4" s="10">
        <v>0</v>
      </c>
      <c r="T4" s="10">
        <v>0</v>
      </c>
      <c r="V4" s="10">
        <v>0</v>
      </c>
      <c r="W4" s="10">
        <v>0.8</v>
      </c>
      <c r="X4" s="10">
        <v>1676</v>
      </c>
      <c r="Z4" s="10">
        <v>0</v>
      </c>
      <c r="AB4" s="10">
        <v>0</v>
      </c>
      <c r="AD4" s="10">
        <v>0</v>
      </c>
      <c r="AF4" s="10">
        <v>0</v>
      </c>
      <c r="AH4" s="10">
        <v>0</v>
      </c>
    </row>
    <row r="5" spans="1:34" x14ac:dyDescent="0.25">
      <c r="A5" s="10" t="s">
        <v>456</v>
      </c>
      <c r="B5" s="10" t="s">
        <v>457</v>
      </c>
      <c r="D5" s="10" t="s">
        <v>134</v>
      </c>
      <c r="H5" s="10">
        <v>0</v>
      </c>
      <c r="J5" s="10">
        <v>0</v>
      </c>
      <c r="L5" s="10">
        <v>0</v>
      </c>
      <c r="N5" s="10">
        <v>0</v>
      </c>
      <c r="P5" s="10">
        <v>0</v>
      </c>
      <c r="R5" s="10">
        <v>0</v>
      </c>
      <c r="T5" s="10">
        <v>0</v>
      </c>
      <c r="V5" s="10">
        <v>0</v>
      </c>
      <c r="X5" s="10">
        <v>0</v>
      </c>
      <c r="Z5" s="10">
        <v>0</v>
      </c>
      <c r="AB5" s="10">
        <v>0</v>
      </c>
      <c r="AD5" s="10">
        <v>0</v>
      </c>
      <c r="AF5" s="10">
        <v>0</v>
      </c>
      <c r="AH5" s="10">
        <v>0</v>
      </c>
    </row>
    <row r="6" spans="1:34" x14ac:dyDescent="0.25">
      <c r="A6" s="10" t="s">
        <v>750</v>
      </c>
      <c r="B6" s="10" t="s">
        <v>751</v>
      </c>
      <c r="C6" s="10" t="s">
        <v>884</v>
      </c>
      <c r="D6" s="10" t="s">
        <v>225</v>
      </c>
      <c r="E6" s="10" t="s">
        <v>885</v>
      </c>
      <c r="H6" s="10">
        <v>0</v>
      </c>
      <c r="J6" s="10">
        <v>0</v>
      </c>
      <c r="L6" s="10">
        <v>0</v>
      </c>
      <c r="N6" s="10">
        <v>0</v>
      </c>
      <c r="P6" s="10">
        <v>0</v>
      </c>
      <c r="R6" s="10">
        <v>0</v>
      </c>
      <c r="T6" s="10">
        <v>0</v>
      </c>
      <c r="V6" s="10">
        <v>0</v>
      </c>
      <c r="X6" s="10">
        <v>0</v>
      </c>
      <c r="Z6" s="10">
        <v>0</v>
      </c>
      <c r="AB6" s="10">
        <v>0</v>
      </c>
      <c r="AD6" s="10">
        <v>0</v>
      </c>
      <c r="AF6" s="10">
        <v>0</v>
      </c>
      <c r="AH6" s="10">
        <v>0</v>
      </c>
    </row>
    <row r="7" spans="1:34" x14ac:dyDescent="0.25">
      <c r="A7" s="10" t="s">
        <v>752</v>
      </c>
      <c r="B7" s="10" t="s">
        <v>753</v>
      </c>
      <c r="C7" s="10">
        <v>715</v>
      </c>
      <c r="D7" s="10" t="s">
        <v>225</v>
      </c>
      <c r="G7" s="10">
        <v>0.2</v>
      </c>
      <c r="H7" s="10">
        <v>143</v>
      </c>
      <c r="J7" s="10">
        <v>0</v>
      </c>
      <c r="L7" s="10">
        <v>0</v>
      </c>
      <c r="N7" s="10">
        <v>0</v>
      </c>
      <c r="P7" s="10">
        <v>0</v>
      </c>
      <c r="R7" s="10">
        <v>0</v>
      </c>
      <c r="T7" s="10">
        <v>0</v>
      </c>
      <c r="V7" s="10">
        <v>0</v>
      </c>
      <c r="X7" s="10">
        <v>0</v>
      </c>
      <c r="Z7" s="10">
        <v>0</v>
      </c>
      <c r="AB7" s="10">
        <v>0</v>
      </c>
      <c r="AC7" s="10">
        <v>0.8</v>
      </c>
      <c r="AD7" s="10">
        <v>572</v>
      </c>
      <c r="AF7" s="10">
        <v>0</v>
      </c>
      <c r="AH7" s="10">
        <v>0</v>
      </c>
    </row>
    <row r="8" spans="1:34" x14ac:dyDescent="0.25">
      <c r="A8" s="10" t="s">
        <v>754</v>
      </c>
      <c r="B8" s="10" t="s">
        <v>755</v>
      </c>
      <c r="C8" s="10">
        <v>4242</v>
      </c>
      <c r="D8" s="10" t="s">
        <v>225</v>
      </c>
      <c r="E8" s="10" t="s">
        <v>886</v>
      </c>
      <c r="H8" s="10">
        <v>0</v>
      </c>
      <c r="J8" s="10">
        <v>0</v>
      </c>
      <c r="K8" s="10">
        <v>1</v>
      </c>
      <c r="L8" s="10">
        <v>4242</v>
      </c>
      <c r="N8" s="10">
        <v>0</v>
      </c>
      <c r="P8" s="10">
        <v>0</v>
      </c>
      <c r="R8" s="10">
        <v>0</v>
      </c>
      <c r="T8" s="10">
        <v>0</v>
      </c>
      <c r="V8" s="10">
        <v>0</v>
      </c>
      <c r="X8" s="10">
        <v>0</v>
      </c>
      <c r="Z8" s="10">
        <v>0</v>
      </c>
      <c r="AB8" s="10">
        <v>0</v>
      </c>
      <c r="AD8" s="10">
        <v>0</v>
      </c>
      <c r="AF8" s="10">
        <v>0</v>
      </c>
      <c r="AH8" s="10">
        <v>0</v>
      </c>
    </row>
    <row r="9" spans="1:34" x14ac:dyDescent="0.25">
      <c r="A9" s="10" t="s">
        <v>756</v>
      </c>
      <c r="B9" s="10" t="s">
        <v>757</v>
      </c>
      <c r="C9" s="10">
        <v>786</v>
      </c>
      <c r="D9" s="10" t="s">
        <v>225</v>
      </c>
      <c r="E9" s="10" t="s">
        <v>887</v>
      </c>
      <c r="F9" s="10" t="s">
        <v>888</v>
      </c>
      <c r="G9" s="10">
        <v>0.2</v>
      </c>
      <c r="H9" s="10">
        <v>157.20000000000002</v>
      </c>
      <c r="J9" s="10">
        <v>0</v>
      </c>
      <c r="L9" s="10">
        <v>0</v>
      </c>
      <c r="M9" s="10">
        <v>0.8</v>
      </c>
      <c r="N9" s="10">
        <v>628.80000000000007</v>
      </c>
      <c r="P9" s="10">
        <v>0</v>
      </c>
      <c r="R9" s="10">
        <v>0</v>
      </c>
      <c r="T9" s="10">
        <v>0</v>
      </c>
      <c r="V9" s="10">
        <v>0</v>
      </c>
      <c r="X9" s="10">
        <v>0</v>
      </c>
      <c r="Z9" s="10">
        <v>0</v>
      </c>
      <c r="AB9" s="10">
        <v>0</v>
      </c>
      <c r="AD9" s="10">
        <v>0</v>
      </c>
      <c r="AF9" s="10">
        <v>0</v>
      </c>
      <c r="AH9" s="10">
        <v>0</v>
      </c>
    </row>
    <row r="10" spans="1:34" x14ac:dyDescent="0.25">
      <c r="A10" s="10" t="s">
        <v>458</v>
      </c>
      <c r="B10" s="10" t="s">
        <v>459</v>
      </c>
      <c r="D10" s="10" t="s">
        <v>134</v>
      </c>
      <c r="H10" s="10">
        <v>0</v>
      </c>
      <c r="J10" s="10">
        <v>0</v>
      </c>
      <c r="L10" s="10">
        <v>0</v>
      </c>
      <c r="N10" s="10">
        <v>0</v>
      </c>
      <c r="P10" s="10">
        <v>0</v>
      </c>
      <c r="R10" s="10">
        <v>0</v>
      </c>
      <c r="T10" s="10">
        <v>0</v>
      </c>
      <c r="V10" s="10">
        <v>0</v>
      </c>
      <c r="X10" s="10">
        <v>0</v>
      </c>
      <c r="Z10" s="10">
        <v>0</v>
      </c>
      <c r="AB10" s="10">
        <v>0</v>
      </c>
      <c r="AD10" s="10">
        <v>0</v>
      </c>
      <c r="AF10" s="10">
        <v>0</v>
      </c>
      <c r="AH10" s="10">
        <v>0</v>
      </c>
    </row>
    <row r="11" spans="1:34" x14ac:dyDescent="0.25">
      <c r="A11" s="10" t="s">
        <v>460</v>
      </c>
      <c r="B11" s="10" t="s">
        <v>461</v>
      </c>
      <c r="D11" s="10" t="s">
        <v>134</v>
      </c>
      <c r="H11" s="10">
        <v>0</v>
      </c>
      <c r="J11" s="10">
        <v>0</v>
      </c>
      <c r="L11" s="10">
        <v>0</v>
      </c>
      <c r="N11" s="10">
        <v>0</v>
      </c>
      <c r="P11" s="10">
        <v>0</v>
      </c>
      <c r="R11" s="10">
        <v>0</v>
      </c>
      <c r="T11" s="10">
        <v>0</v>
      </c>
      <c r="V11" s="10">
        <v>0</v>
      </c>
      <c r="X11" s="10">
        <v>0</v>
      </c>
      <c r="Z11" s="10">
        <v>0</v>
      </c>
      <c r="AB11" s="10">
        <v>0</v>
      </c>
      <c r="AD11" s="10">
        <v>0</v>
      </c>
      <c r="AF11" s="10">
        <v>0</v>
      </c>
      <c r="AH11" s="10">
        <v>0</v>
      </c>
    </row>
    <row r="12" spans="1:34" x14ac:dyDescent="0.25">
      <c r="A12" s="10" t="s">
        <v>462</v>
      </c>
      <c r="B12" s="10" t="s">
        <v>463</v>
      </c>
      <c r="D12" s="10" t="s">
        <v>134</v>
      </c>
      <c r="H12" s="10">
        <v>0</v>
      </c>
      <c r="J12" s="10">
        <v>0</v>
      </c>
      <c r="L12" s="10">
        <v>0</v>
      </c>
      <c r="N12" s="10">
        <v>0</v>
      </c>
      <c r="P12" s="10">
        <v>0</v>
      </c>
      <c r="R12" s="10">
        <v>0</v>
      </c>
      <c r="T12" s="10">
        <v>0</v>
      </c>
      <c r="V12" s="10">
        <v>0</v>
      </c>
      <c r="X12" s="10">
        <v>0</v>
      </c>
      <c r="Z12" s="10">
        <v>0</v>
      </c>
      <c r="AB12" s="10">
        <v>0</v>
      </c>
      <c r="AD12" s="10">
        <v>0</v>
      </c>
      <c r="AF12" s="10">
        <v>0</v>
      </c>
      <c r="AH12" s="10">
        <v>0</v>
      </c>
    </row>
    <row r="13" spans="1:34" x14ac:dyDescent="0.25">
      <c r="A13" s="10" t="s">
        <v>464</v>
      </c>
      <c r="B13" s="10" t="s">
        <v>465</v>
      </c>
      <c r="D13" s="10" t="s">
        <v>134</v>
      </c>
      <c r="H13" s="10">
        <v>0</v>
      </c>
      <c r="J13" s="10">
        <v>0</v>
      </c>
      <c r="L13" s="10">
        <v>0</v>
      </c>
      <c r="N13" s="10">
        <v>0</v>
      </c>
      <c r="P13" s="10">
        <v>0</v>
      </c>
      <c r="R13" s="10">
        <v>0</v>
      </c>
      <c r="T13" s="10">
        <v>0</v>
      </c>
      <c r="V13" s="10">
        <v>0</v>
      </c>
      <c r="X13" s="10">
        <v>0</v>
      </c>
      <c r="Z13" s="10">
        <v>0</v>
      </c>
      <c r="AB13" s="10">
        <v>0</v>
      </c>
      <c r="AD13" s="10">
        <v>0</v>
      </c>
      <c r="AF13" s="10">
        <v>0</v>
      </c>
      <c r="AH13" s="10">
        <v>0</v>
      </c>
    </row>
    <row r="14" spans="1:34" x14ac:dyDescent="0.25">
      <c r="A14" s="10" t="s">
        <v>466</v>
      </c>
      <c r="B14" s="10" t="s">
        <v>467</v>
      </c>
      <c r="D14" s="10" t="s">
        <v>134</v>
      </c>
      <c r="H14" s="10">
        <v>0</v>
      </c>
      <c r="J14" s="10">
        <v>0</v>
      </c>
      <c r="L14" s="10">
        <v>0</v>
      </c>
      <c r="N14" s="10">
        <v>0</v>
      </c>
      <c r="P14" s="10">
        <v>0</v>
      </c>
      <c r="R14" s="10">
        <v>0</v>
      </c>
      <c r="T14" s="10">
        <v>0</v>
      </c>
      <c r="V14" s="10">
        <v>0</v>
      </c>
      <c r="X14" s="10">
        <v>0</v>
      </c>
      <c r="Z14" s="10">
        <v>0</v>
      </c>
      <c r="AB14" s="10">
        <v>0</v>
      </c>
      <c r="AD14" s="10">
        <v>0</v>
      </c>
      <c r="AF14" s="10">
        <v>0</v>
      </c>
      <c r="AH14" s="10">
        <v>0</v>
      </c>
    </row>
    <row r="15" spans="1:34" x14ac:dyDescent="0.25">
      <c r="A15" s="10" t="s">
        <v>468</v>
      </c>
      <c r="B15" s="10" t="s">
        <v>469</v>
      </c>
      <c r="D15" s="10" t="s">
        <v>134</v>
      </c>
      <c r="E15" s="10" t="s">
        <v>470</v>
      </c>
      <c r="H15" s="10">
        <v>0</v>
      </c>
      <c r="J15" s="10">
        <v>0</v>
      </c>
      <c r="L15" s="10">
        <v>0</v>
      </c>
      <c r="N15" s="10">
        <v>0</v>
      </c>
      <c r="P15" s="10">
        <v>0</v>
      </c>
      <c r="R15" s="10">
        <v>0</v>
      </c>
      <c r="T15" s="10">
        <v>0</v>
      </c>
      <c r="V15" s="10">
        <v>0</v>
      </c>
      <c r="X15" s="10">
        <v>0</v>
      </c>
      <c r="Z15" s="10">
        <v>0</v>
      </c>
      <c r="AB15" s="10">
        <v>0</v>
      </c>
      <c r="AD15" s="10">
        <v>0</v>
      </c>
      <c r="AF15" s="10">
        <v>0</v>
      </c>
      <c r="AH15" s="10">
        <v>0</v>
      </c>
    </row>
    <row r="16" spans="1:34" x14ac:dyDescent="0.25">
      <c r="A16" s="10" t="s">
        <v>471</v>
      </c>
      <c r="B16" s="10" t="s">
        <v>472</v>
      </c>
      <c r="D16" s="10" t="s">
        <v>134</v>
      </c>
      <c r="H16" s="10">
        <v>0</v>
      </c>
      <c r="J16" s="10">
        <v>0</v>
      </c>
      <c r="L16" s="10">
        <v>0</v>
      </c>
      <c r="N16" s="10">
        <v>0</v>
      </c>
      <c r="P16" s="10">
        <v>0</v>
      </c>
      <c r="R16" s="10">
        <v>0</v>
      </c>
      <c r="T16" s="10">
        <v>0</v>
      </c>
      <c r="V16" s="10">
        <v>0</v>
      </c>
      <c r="X16" s="10">
        <v>0</v>
      </c>
      <c r="Z16" s="10">
        <v>0</v>
      </c>
      <c r="AB16" s="10">
        <v>0</v>
      </c>
      <c r="AD16" s="10">
        <v>0</v>
      </c>
      <c r="AF16" s="10">
        <v>0</v>
      </c>
      <c r="AH16" s="10">
        <v>0</v>
      </c>
    </row>
    <row r="17" spans="1:34" x14ac:dyDescent="0.25">
      <c r="A17" s="10" t="s">
        <v>473</v>
      </c>
      <c r="B17" s="10" t="s">
        <v>474</v>
      </c>
      <c r="D17" s="10" t="s">
        <v>134</v>
      </c>
      <c r="H17" s="10">
        <v>0</v>
      </c>
      <c r="J17" s="10">
        <v>0</v>
      </c>
      <c r="L17" s="10">
        <v>0</v>
      </c>
      <c r="N17" s="10">
        <v>0</v>
      </c>
      <c r="P17" s="10">
        <v>0</v>
      </c>
      <c r="R17" s="10">
        <v>0</v>
      </c>
      <c r="T17" s="10">
        <v>0</v>
      </c>
      <c r="V17" s="10">
        <v>0</v>
      </c>
      <c r="X17" s="10">
        <v>0</v>
      </c>
      <c r="Z17" s="10">
        <v>0</v>
      </c>
      <c r="AB17" s="10">
        <v>0</v>
      </c>
      <c r="AD17" s="10">
        <v>0</v>
      </c>
      <c r="AF17" s="10">
        <v>0</v>
      </c>
      <c r="AH17" s="10">
        <v>0</v>
      </c>
    </row>
    <row r="18" spans="1:34" x14ac:dyDescent="0.25">
      <c r="A18" s="10" t="s">
        <v>475</v>
      </c>
      <c r="B18" s="10" t="s">
        <v>476</v>
      </c>
      <c r="D18" s="10" t="s">
        <v>134</v>
      </c>
      <c r="H18" s="10">
        <v>0</v>
      </c>
      <c r="J18" s="10">
        <v>0</v>
      </c>
      <c r="L18" s="10">
        <v>0</v>
      </c>
      <c r="N18" s="10">
        <v>0</v>
      </c>
      <c r="P18" s="10">
        <v>0</v>
      </c>
      <c r="R18" s="10">
        <v>0</v>
      </c>
      <c r="T18" s="10">
        <v>0</v>
      </c>
      <c r="V18" s="10">
        <v>0</v>
      </c>
      <c r="X18" s="10">
        <v>0</v>
      </c>
      <c r="Z18" s="10">
        <v>0</v>
      </c>
      <c r="AB18" s="10">
        <v>0</v>
      </c>
      <c r="AD18" s="10">
        <v>0</v>
      </c>
      <c r="AF18" s="10">
        <v>0</v>
      </c>
      <c r="AH18" s="10">
        <v>0</v>
      </c>
    </row>
    <row r="19" spans="1:34" x14ac:dyDescent="0.25">
      <c r="A19" s="10" t="s">
        <v>758</v>
      </c>
      <c r="B19" s="10" t="s">
        <v>759</v>
      </c>
      <c r="C19" s="10">
        <v>13154</v>
      </c>
      <c r="D19" s="10" t="s">
        <v>225</v>
      </c>
      <c r="G19" s="10">
        <v>0.2</v>
      </c>
      <c r="H19" s="10">
        <v>2630.8</v>
      </c>
      <c r="J19" s="10">
        <v>0</v>
      </c>
      <c r="L19" s="10">
        <v>0</v>
      </c>
      <c r="N19" s="10">
        <v>0</v>
      </c>
      <c r="P19" s="10">
        <v>0</v>
      </c>
      <c r="R19" s="10">
        <v>0</v>
      </c>
      <c r="T19" s="10">
        <v>0</v>
      </c>
      <c r="U19" s="10">
        <v>0.8</v>
      </c>
      <c r="V19" s="10">
        <v>10523.2</v>
      </c>
      <c r="X19" s="10">
        <v>0</v>
      </c>
      <c r="Z19" s="10">
        <v>0</v>
      </c>
      <c r="AB19" s="10">
        <v>0</v>
      </c>
      <c r="AD19" s="10">
        <v>0</v>
      </c>
      <c r="AF19" s="10">
        <v>0</v>
      </c>
      <c r="AH19" s="10">
        <v>0</v>
      </c>
    </row>
    <row r="20" spans="1:34" x14ac:dyDescent="0.25">
      <c r="A20" s="10" t="s">
        <v>477</v>
      </c>
      <c r="B20" s="10" t="s">
        <v>478</v>
      </c>
      <c r="D20" s="10" t="s">
        <v>134</v>
      </c>
      <c r="H20" s="10">
        <v>0</v>
      </c>
      <c r="J20" s="10">
        <v>0</v>
      </c>
      <c r="L20" s="10">
        <v>0</v>
      </c>
      <c r="N20" s="10">
        <v>0</v>
      </c>
      <c r="P20" s="10">
        <v>0</v>
      </c>
      <c r="R20" s="10">
        <v>0</v>
      </c>
      <c r="T20" s="10">
        <v>0</v>
      </c>
      <c r="V20" s="10">
        <v>0</v>
      </c>
      <c r="X20" s="10">
        <v>0</v>
      </c>
      <c r="Z20" s="10">
        <v>0</v>
      </c>
      <c r="AB20" s="10">
        <v>0</v>
      </c>
      <c r="AD20" s="10">
        <v>0</v>
      </c>
      <c r="AF20" s="10">
        <v>0</v>
      </c>
      <c r="AH20" s="10">
        <v>0</v>
      </c>
    </row>
    <row r="21" spans="1:34" x14ac:dyDescent="0.25">
      <c r="A21" s="10" t="s">
        <v>479</v>
      </c>
      <c r="B21" s="10" t="s">
        <v>480</v>
      </c>
      <c r="D21" s="10" t="s">
        <v>134</v>
      </c>
      <c r="H21" s="10">
        <v>0</v>
      </c>
      <c r="J21" s="10">
        <v>0</v>
      </c>
      <c r="L21" s="10">
        <v>0</v>
      </c>
      <c r="N21" s="10">
        <v>0</v>
      </c>
      <c r="P21" s="10">
        <v>0</v>
      </c>
      <c r="R21" s="10">
        <v>0</v>
      </c>
      <c r="T21" s="10">
        <v>0</v>
      </c>
      <c r="V21" s="10">
        <v>0</v>
      </c>
      <c r="X21" s="10">
        <v>0</v>
      </c>
      <c r="Z21" s="10">
        <v>0</v>
      </c>
      <c r="AB21" s="10">
        <v>0</v>
      </c>
      <c r="AD21" s="10">
        <v>0</v>
      </c>
      <c r="AF21" s="10">
        <v>0</v>
      </c>
      <c r="AH21" s="10">
        <v>0</v>
      </c>
    </row>
    <row r="22" spans="1:34" x14ac:dyDescent="0.25">
      <c r="A22" s="10" t="s">
        <v>481</v>
      </c>
      <c r="B22" s="10" t="s">
        <v>482</v>
      </c>
      <c r="D22" s="10" t="s">
        <v>134</v>
      </c>
      <c r="H22" s="10">
        <v>0</v>
      </c>
      <c r="J22" s="10">
        <v>0</v>
      </c>
      <c r="L22" s="10">
        <v>0</v>
      </c>
      <c r="N22" s="10">
        <v>0</v>
      </c>
      <c r="P22" s="10">
        <v>0</v>
      </c>
      <c r="R22" s="10">
        <v>0</v>
      </c>
      <c r="T22" s="10">
        <v>0</v>
      </c>
      <c r="V22" s="10">
        <v>0</v>
      </c>
      <c r="X22" s="10">
        <v>0</v>
      </c>
      <c r="Z22" s="10">
        <v>0</v>
      </c>
      <c r="AB22" s="10">
        <v>0</v>
      </c>
      <c r="AD22" s="10">
        <v>0</v>
      </c>
      <c r="AF22" s="10">
        <v>0</v>
      </c>
      <c r="AH22" s="10">
        <v>0</v>
      </c>
    </row>
    <row r="23" spans="1:34" x14ac:dyDescent="0.25">
      <c r="A23" s="10" t="s">
        <v>483</v>
      </c>
      <c r="B23" s="10" t="s">
        <v>484</v>
      </c>
      <c r="D23" s="10" t="s">
        <v>134</v>
      </c>
      <c r="H23" s="10">
        <v>0</v>
      </c>
      <c r="J23" s="10">
        <v>0</v>
      </c>
      <c r="L23" s="10">
        <v>0</v>
      </c>
      <c r="N23" s="10">
        <v>0</v>
      </c>
      <c r="P23" s="10">
        <v>0</v>
      </c>
      <c r="R23" s="10">
        <v>0</v>
      </c>
      <c r="T23" s="10">
        <v>0</v>
      </c>
      <c r="V23" s="10">
        <v>0</v>
      </c>
      <c r="X23" s="10">
        <v>0</v>
      </c>
      <c r="Z23" s="10">
        <v>0</v>
      </c>
      <c r="AB23" s="10">
        <v>0</v>
      </c>
      <c r="AD23" s="10">
        <v>0</v>
      </c>
      <c r="AF23" s="10">
        <v>0</v>
      </c>
      <c r="AH23" s="10">
        <v>0</v>
      </c>
    </row>
    <row r="24" spans="1:34" x14ac:dyDescent="0.25">
      <c r="A24" s="10" t="s">
        <v>760</v>
      </c>
      <c r="B24" s="10" t="s">
        <v>761</v>
      </c>
      <c r="C24" s="10">
        <v>1482</v>
      </c>
      <c r="D24" s="10" t="s">
        <v>225</v>
      </c>
      <c r="E24" s="10" t="s">
        <v>889</v>
      </c>
      <c r="F24" s="10" t="s">
        <v>881</v>
      </c>
      <c r="G24" s="10">
        <v>0.2</v>
      </c>
      <c r="H24" s="10">
        <v>296.40000000000003</v>
      </c>
      <c r="J24" s="10">
        <v>0</v>
      </c>
      <c r="L24" s="10">
        <v>0</v>
      </c>
      <c r="N24" s="10">
        <v>0</v>
      </c>
      <c r="P24" s="10">
        <v>0</v>
      </c>
      <c r="R24" s="10">
        <v>0</v>
      </c>
      <c r="T24" s="10">
        <v>0</v>
      </c>
      <c r="V24" s="10">
        <v>0</v>
      </c>
      <c r="X24" s="10">
        <v>0</v>
      </c>
      <c r="Z24" s="10">
        <v>0</v>
      </c>
      <c r="AB24" s="10">
        <v>0</v>
      </c>
      <c r="AD24" s="10">
        <v>0</v>
      </c>
      <c r="AE24" s="10">
        <v>0.8</v>
      </c>
      <c r="AF24" s="10">
        <v>1185.6000000000001</v>
      </c>
      <c r="AH24" s="10">
        <v>0</v>
      </c>
    </row>
    <row r="25" spans="1:34" x14ac:dyDescent="0.25">
      <c r="A25" s="10" t="s">
        <v>762</v>
      </c>
      <c r="B25" s="10" t="s">
        <v>763</v>
      </c>
      <c r="C25" s="10">
        <v>2018.75</v>
      </c>
      <c r="D25" s="10" t="s">
        <v>225</v>
      </c>
      <c r="H25" s="10">
        <v>0</v>
      </c>
      <c r="J25" s="10">
        <v>0</v>
      </c>
      <c r="L25" s="10">
        <v>0</v>
      </c>
      <c r="M25" s="10">
        <v>0.8</v>
      </c>
      <c r="N25" s="10">
        <v>1615</v>
      </c>
      <c r="P25" s="10">
        <v>0</v>
      </c>
      <c r="R25" s="10">
        <v>0</v>
      </c>
      <c r="T25" s="10">
        <v>0</v>
      </c>
      <c r="V25" s="10">
        <v>0</v>
      </c>
      <c r="X25" s="10">
        <v>0</v>
      </c>
      <c r="Z25" s="10">
        <v>0</v>
      </c>
      <c r="AB25" s="10">
        <v>0</v>
      </c>
      <c r="AD25" s="10">
        <v>0</v>
      </c>
      <c r="AF25" s="10">
        <v>0</v>
      </c>
      <c r="AH25" s="10">
        <v>0</v>
      </c>
    </row>
    <row r="26" spans="1:34" x14ac:dyDescent="0.25">
      <c r="A26" s="10" t="s">
        <v>485</v>
      </c>
      <c r="B26" s="10" t="s">
        <v>486</v>
      </c>
      <c r="D26" s="10" t="s">
        <v>134</v>
      </c>
      <c r="H26" s="10">
        <v>0</v>
      </c>
      <c r="J26" s="10">
        <v>0</v>
      </c>
      <c r="L26" s="10">
        <v>0</v>
      </c>
      <c r="N26" s="10">
        <v>0</v>
      </c>
      <c r="P26" s="10">
        <v>0</v>
      </c>
      <c r="R26" s="10">
        <v>0</v>
      </c>
      <c r="T26" s="10">
        <v>0</v>
      </c>
      <c r="V26" s="10">
        <v>0</v>
      </c>
      <c r="X26" s="10">
        <v>0</v>
      </c>
      <c r="Z26" s="10">
        <v>0</v>
      </c>
      <c r="AB26" s="10">
        <v>0</v>
      </c>
      <c r="AD26" s="10">
        <v>0</v>
      </c>
      <c r="AF26" s="10">
        <v>0</v>
      </c>
      <c r="AH26" s="10">
        <v>0</v>
      </c>
    </row>
    <row r="27" spans="1:34" x14ac:dyDescent="0.25">
      <c r="A27" s="10" t="s">
        <v>487</v>
      </c>
      <c r="B27" s="10" t="s">
        <v>488</v>
      </c>
      <c r="D27" s="10" t="s">
        <v>134</v>
      </c>
      <c r="H27" s="10">
        <v>0</v>
      </c>
      <c r="J27" s="10">
        <v>0</v>
      </c>
      <c r="L27" s="10">
        <v>0</v>
      </c>
      <c r="N27" s="10">
        <v>0</v>
      </c>
      <c r="P27" s="10">
        <v>0</v>
      </c>
      <c r="R27" s="10">
        <v>0</v>
      </c>
      <c r="T27" s="10">
        <v>0</v>
      </c>
      <c r="V27" s="10">
        <v>0</v>
      </c>
      <c r="X27" s="10">
        <v>0</v>
      </c>
      <c r="Z27" s="10">
        <v>0</v>
      </c>
      <c r="AB27" s="10">
        <v>0</v>
      </c>
      <c r="AD27" s="10">
        <v>0</v>
      </c>
      <c r="AF27" s="10">
        <v>0</v>
      </c>
      <c r="AH27" s="10">
        <v>0</v>
      </c>
    </row>
    <row r="28" spans="1:34" x14ac:dyDescent="0.25">
      <c r="A28" s="10" t="s">
        <v>489</v>
      </c>
      <c r="B28" s="10" t="s">
        <v>490</v>
      </c>
      <c r="D28" s="10" t="s">
        <v>134</v>
      </c>
      <c r="H28" s="10">
        <v>0</v>
      </c>
      <c r="J28" s="10">
        <v>0</v>
      </c>
      <c r="L28" s="10">
        <v>0</v>
      </c>
      <c r="N28" s="10">
        <v>0</v>
      </c>
      <c r="P28" s="10">
        <v>0</v>
      </c>
      <c r="R28" s="10">
        <v>0</v>
      </c>
      <c r="T28" s="10">
        <v>0</v>
      </c>
      <c r="V28" s="10">
        <v>0</v>
      </c>
      <c r="X28" s="10">
        <v>0</v>
      </c>
      <c r="Z28" s="10">
        <v>0</v>
      </c>
      <c r="AB28" s="10">
        <v>0</v>
      </c>
      <c r="AD28" s="10">
        <v>0</v>
      </c>
      <c r="AF28" s="10">
        <v>0</v>
      </c>
      <c r="AH28" s="10">
        <v>0</v>
      </c>
    </row>
    <row r="29" spans="1:34" x14ac:dyDescent="0.25">
      <c r="A29" s="10" t="s">
        <v>491</v>
      </c>
      <c r="B29" s="10" t="s">
        <v>492</v>
      </c>
      <c r="D29" s="10" t="s">
        <v>134</v>
      </c>
      <c r="H29" s="10">
        <v>0</v>
      </c>
      <c r="J29" s="10">
        <v>0</v>
      </c>
      <c r="L29" s="10">
        <v>0</v>
      </c>
      <c r="N29" s="10">
        <v>0</v>
      </c>
      <c r="P29" s="10">
        <v>0</v>
      </c>
      <c r="R29" s="10">
        <v>0</v>
      </c>
      <c r="T29" s="10">
        <v>0</v>
      </c>
      <c r="V29" s="10">
        <v>0</v>
      </c>
      <c r="X29" s="10">
        <v>0</v>
      </c>
      <c r="Z29" s="10">
        <v>0</v>
      </c>
      <c r="AB29" s="10">
        <v>0</v>
      </c>
      <c r="AD29" s="10">
        <v>0</v>
      </c>
      <c r="AF29" s="10">
        <v>0</v>
      </c>
      <c r="AH29" s="10">
        <v>0</v>
      </c>
    </row>
    <row r="30" spans="1:34" x14ac:dyDescent="0.25">
      <c r="A30" s="10" t="s">
        <v>493</v>
      </c>
      <c r="B30" s="10" t="s">
        <v>494</v>
      </c>
      <c r="D30" s="10" t="s">
        <v>134</v>
      </c>
      <c r="H30" s="10">
        <v>0</v>
      </c>
      <c r="J30" s="10">
        <v>0</v>
      </c>
      <c r="L30" s="10">
        <v>0</v>
      </c>
      <c r="N30" s="10">
        <v>0</v>
      </c>
      <c r="P30" s="10">
        <v>0</v>
      </c>
      <c r="R30" s="10">
        <v>0</v>
      </c>
      <c r="T30" s="10">
        <v>0</v>
      </c>
      <c r="V30" s="10">
        <v>0</v>
      </c>
      <c r="X30" s="10">
        <v>0</v>
      </c>
      <c r="Z30" s="10">
        <v>0</v>
      </c>
      <c r="AB30" s="10">
        <v>0</v>
      </c>
      <c r="AD30" s="10">
        <v>0</v>
      </c>
      <c r="AF30" s="10">
        <v>0</v>
      </c>
      <c r="AH30" s="10">
        <v>0</v>
      </c>
    </row>
    <row r="31" spans="1:34" x14ac:dyDescent="0.25">
      <c r="A31" s="10" t="s">
        <v>764</v>
      </c>
      <c r="B31" s="10" t="s">
        <v>765</v>
      </c>
      <c r="D31" s="10" t="s">
        <v>225</v>
      </c>
      <c r="E31" s="10" t="s">
        <v>890</v>
      </c>
      <c r="F31" s="10" t="s">
        <v>881</v>
      </c>
      <c r="H31" s="10">
        <v>0</v>
      </c>
      <c r="J31" s="10">
        <v>0</v>
      </c>
      <c r="L31" s="10">
        <v>0</v>
      </c>
      <c r="N31" s="10">
        <v>0</v>
      </c>
      <c r="P31" s="10">
        <v>0</v>
      </c>
      <c r="R31" s="10">
        <v>0</v>
      </c>
      <c r="T31" s="10">
        <v>0</v>
      </c>
      <c r="V31" s="10">
        <v>0</v>
      </c>
      <c r="X31" s="10">
        <v>0</v>
      </c>
      <c r="Z31" s="10">
        <v>0</v>
      </c>
      <c r="AB31" s="10">
        <v>0</v>
      </c>
      <c r="AD31" s="10">
        <v>0</v>
      </c>
      <c r="AF31" s="10">
        <v>0</v>
      </c>
      <c r="AH31" s="10">
        <v>0</v>
      </c>
    </row>
    <row r="32" spans="1:34" x14ac:dyDescent="0.25">
      <c r="A32" s="10" t="s">
        <v>495</v>
      </c>
      <c r="B32" s="10" t="s">
        <v>496</v>
      </c>
      <c r="D32" s="10" t="s">
        <v>134</v>
      </c>
      <c r="H32" s="10">
        <v>0</v>
      </c>
      <c r="J32" s="10">
        <v>0</v>
      </c>
      <c r="L32" s="10">
        <v>0</v>
      </c>
      <c r="N32" s="10">
        <v>0</v>
      </c>
      <c r="P32" s="10">
        <v>0</v>
      </c>
      <c r="R32" s="10">
        <v>0</v>
      </c>
      <c r="T32" s="10">
        <v>0</v>
      </c>
      <c r="V32" s="10">
        <v>0</v>
      </c>
      <c r="X32" s="10">
        <v>0</v>
      </c>
      <c r="Z32" s="10">
        <v>0</v>
      </c>
      <c r="AB32" s="10">
        <v>0</v>
      </c>
      <c r="AD32" s="10">
        <v>0</v>
      </c>
      <c r="AF32" s="10">
        <v>0</v>
      </c>
      <c r="AH32" s="10">
        <v>0</v>
      </c>
    </row>
    <row r="33" spans="1:34" x14ac:dyDescent="0.25">
      <c r="A33" s="10" t="s">
        <v>497</v>
      </c>
      <c r="B33" s="10" t="s">
        <v>498</v>
      </c>
      <c r="D33" s="10" t="s">
        <v>134</v>
      </c>
      <c r="H33" s="10">
        <v>0</v>
      </c>
      <c r="J33" s="10">
        <v>0</v>
      </c>
      <c r="L33" s="10">
        <v>0</v>
      </c>
      <c r="N33" s="10">
        <v>0</v>
      </c>
      <c r="P33" s="10">
        <v>0</v>
      </c>
      <c r="R33" s="10">
        <v>0</v>
      </c>
      <c r="T33" s="10">
        <v>0</v>
      </c>
      <c r="V33" s="10">
        <v>0</v>
      </c>
      <c r="X33" s="10">
        <v>0</v>
      </c>
      <c r="Z33" s="10">
        <v>0</v>
      </c>
      <c r="AB33" s="10">
        <v>0</v>
      </c>
      <c r="AD33" s="10">
        <v>0</v>
      </c>
      <c r="AF33" s="10">
        <v>0</v>
      </c>
      <c r="AH33" s="10">
        <v>0</v>
      </c>
    </row>
    <row r="34" spans="1:34" x14ac:dyDescent="0.25">
      <c r="A34" s="10" t="s">
        <v>499</v>
      </c>
      <c r="B34" s="10" t="s">
        <v>500</v>
      </c>
      <c r="D34" s="10" t="s">
        <v>134</v>
      </c>
      <c r="H34" s="10">
        <v>0</v>
      </c>
      <c r="J34" s="10">
        <v>0</v>
      </c>
      <c r="L34" s="10">
        <v>0</v>
      </c>
      <c r="N34" s="10">
        <v>0</v>
      </c>
      <c r="P34" s="10">
        <v>0</v>
      </c>
      <c r="R34" s="10">
        <v>0</v>
      </c>
      <c r="T34" s="10">
        <v>0</v>
      </c>
      <c r="V34" s="10">
        <v>0</v>
      </c>
      <c r="X34" s="10">
        <v>0</v>
      </c>
      <c r="Z34" s="10">
        <v>0</v>
      </c>
      <c r="AB34" s="10">
        <v>0</v>
      </c>
      <c r="AD34" s="10">
        <v>0</v>
      </c>
      <c r="AF34" s="10">
        <v>0</v>
      </c>
      <c r="AH34" s="10">
        <v>0</v>
      </c>
    </row>
    <row r="35" spans="1:34" x14ac:dyDescent="0.25">
      <c r="A35" s="10" t="s">
        <v>501</v>
      </c>
      <c r="B35" s="10" t="s">
        <v>502</v>
      </c>
      <c r="D35" s="10" t="s">
        <v>134</v>
      </c>
      <c r="H35" s="10">
        <v>0</v>
      </c>
      <c r="J35" s="10">
        <v>0</v>
      </c>
      <c r="L35" s="10">
        <v>0</v>
      </c>
      <c r="N35" s="10">
        <v>0</v>
      </c>
      <c r="P35" s="10">
        <v>0</v>
      </c>
      <c r="R35" s="10">
        <v>0</v>
      </c>
      <c r="T35" s="10">
        <v>0</v>
      </c>
      <c r="V35" s="10">
        <v>0</v>
      </c>
      <c r="X35" s="10">
        <v>0</v>
      </c>
      <c r="Z35" s="10">
        <v>0</v>
      </c>
      <c r="AB35" s="10">
        <v>0</v>
      </c>
      <c r="AD35" s="10">
        <v>0</v>
      </c>
      <c r="AF35" s="10">
        <v>0</v>
      </c>
      <c r="AH35" s="10">
        <v>0</v>
      </c>
    </row>
    <row r="36" spans="1:34" x14ac:dyDescent="0.25">
      <c r="A36" s="10" t="s">
        <v>766</v>
      </c>
      <c r="B36" s="10" t="s">
        <v>767</v>
      </c>
      <c r="C36" s="10">
        <v>1393.5</v>
      </c>
      <c r="D36" s="10" t="s">
        <v>225</v>
      </c>
      <c r="E36" s="10" t="s">
        <v>891</v>
      </c>
      <c r="G36" s="10">
        <v>0.2</v>
      </c>
      <c r="H36" s="10">
        <v>278.7</v>
      </c>
      <c r="J36" s="10">
        <v>0</v>
      </c>
      <c r="L36" s="10">
        <v>0</v>
      </c>
      <c r="N36" s="10">
        <v>0</v>
      </c>
      <c r="P36" s="10">
        <v>0</v>
      </c>
      <c r="R36" s="10">
        <v>0</v>
      </c>
      <c r="T36" s="10">
        <v>0</v>
      </c>
      <c r="U36" s="10">
        <v>0.8</v>
      </c>
      <c r="V36" s="10">
        <v>1114.8</v>
      </c>
      <c r="X36" s="10">
        <v>0</v>
      </c>
      <c r="Z36" s="10">
        <v>0</v>
      </c>
      <c r="AB36" s="10">
        <v>0</v>
      </c>
      <c r="AD36" s="10">
        <v>0</v>
      </c>
      <c r="AF36" s="10">
        <v>0</v>
      </c>
      <c r="AH36" s="10">
        <v>0</v>
      </c>
    </row>
    <row r="37" spans="1:34" x14ac:dyDescent="0.25">
      <c r="A37" s="10" t="s">
        <v>768</v>
      </c>
      <c r="B37" s="10" t="s">
        <v>769</v>
      </c>
      <c r="C37" s="10">
        <v>1218</v>
      </c>
      <c r="D37" s="10" t="s">
        <v>225</v>
      </c>
      <c r="E37" s="10" t="s">
        <v>892</v>
      </c>
      <c r="F37" s="10" t="s">
        <v>453</v>
      </c>
      <c r="G37" s="10">
        <v>0.2</v>
      </c>
      <c r="H37" s="10">
        <v>243.60000000000002</v>
      </c>
      <c r="J37" s="10">
        <v>0</v>
      </c>
      <c r="L37" s="10">
        <v>0</v>
      </c>
      <c r="N37" s="10">
        <v>0</v>
      </c>
      <c r="P37" s="10">
        <v>0</v>
      </c>
      <c r="R37" s="10">
        <v>0</v>
      </c>
      <c r="T37" s="10">
        <v>0</v>
      </c>
      <c r="V37" s="10">
        <v>0</v>
      </c>
      <c r="X37" s="10">
        <v>0</v>
      </c>
      <c r="Z37" s="10">
        <v>0</v>
      </c>
      <c r="AB37" s="10">
        <v>0</v>
      </c>
      <c r="AD37" s="10">
        <v>0</v>
      </c>
      <c r="AF37" s="10">
        <v>0</v>
      </c>
      <c r="AG37" s="10">
        <v>0.8</v>
      </c>
      <c r="AH37" s="10">
        <v>974.40000000000009</v>
      </c>
    </row>
    <row r="38" spans="1:34" x14ac:dyDescent="0.25">
      <c r="A38" s="10" t="s">
        <v>770</v>
      </c>
      <c r="B38" s="10" t="s">
        <v>771</v>
      </c>
      <c r="C38" s="10">
        <v>6603</v>
      </c>
      <c r="D38" s="10" t="s">
        <v>225</v>
      </c>
      <c r="G38" s="10">
        <v>0.2</v>
      </c>
      <c r="H38" s="10">
        <v>1320.6000000000001</v>
      </c>
      <c r="J38" s="10">
        <v>0</v>
      </c>
      <c r="L38" s="10">
        <v>0</v>
      </c>
      <c r="N38" s="10">
        <v>0</v>
      </c>
      <c r="P38" s="10">
        <v>0</v>
      </c>
      <c r="R38" s="10">
        <v>0</v>
      </c>
      <c r="T38" s="10">
        <v>0</v>
      </c>
      <c r="V38" s="10">
        <v>0</v>
      </c>
      <c r="W38" s="10">
        <v>0.8</v>
      </c>
      <c r="X38" s="10">
        <v>5282.4000000000005</v>
      </c>
      <c r="Z38" s="10">
        <v>0</v>
      </c>
      <c r="AB38" s="10">
        <v>0</v>
      </c>
      <c r="AD38" s="10">
        <v>0</v>
      </c>
      <c r="AF38" s="10">
        <v>0</v>
      </c>
      <c r="AH38" s="10">
        <v>0</v>
      </c>
    </row>
    <row r="39" spans="1:34" x14ac:dyDescent="0.25">
      <c r="A39" s="10" t="s">
        <v>503</v>
      </c>
      <c r="B39" s="10" t="s">
        <v>504</v>
      </c>
      <c r="D39" s="10" t="s">
        <v>134</v>
      </c>
      <c r="H39" s="10">
        <v>0</v>
      </c>
      <c r="J39" s="10">
        <v>0</v>
      </c>
      <c r="L39" s="10">
        <v>0</v>
      </c>
      <c r="N39" s="10">
        <v>0</v>
      </c>
      <c r="P39" s="10">
        <v>0</v>
      </c>
      <c r="R39" s="10">
        <v>0</v>
      </c>
      <c r="T39" s="10">
        <v>0</v>
      </c>
      <c r="V39" s="10">
        <v>0</v>
      </c>
      <c r="X39" s="10">
        <v>0</v>
      </c>
      <c r="Z39" s="10">
        <v>0</v>
      </c>
      <c r="AB39" s="10">
        <v>0</v>
      </c>
      <c r="AD39" s="10">
        <v>0</v>
      </c>
      <c r="AF39" s="10">
        <v>0</v>
      </c>
      <c r="AH39" s="10">
        <v>0</v>
      </c>
    </row>
    <row r="40" spans="1:34" x14ac:dyDescent="0.25">
      <c r="A40" s="10" t="s">
        <v>772</v>
      </c>
      <c r="B40" s="10" t="s">
        <v>773</v>
      </c>
      <c r="C40" s="10">
        <v>6720</v>
      </c>
      <c r="D40" s="10" t="s">
        <v>225</v>
      </c>
      <c r="E40" s="10" t="s">
        <v>893</v>
      </c>
      <c r="F40" s="10" t="s">
        <v>883</v>
      </c>
      <c r="G40" s="10">
        <v>0.2</v>
      </c>
      <c r="H40" s="10">
        <v>1344</v>
      </c>
      <c r="J40" s="10">
        <v>0</v>
      </c>
      <c r="L40" s="10">
        <v>0</v>
      </c>
      <c r="N40" s="10">
        <v>0</v>
      </c>
      <c r="P40" s="10">
        <v>0</v>
      </c>
      <c r="R40" s="10">
        <v>0</v>
      </c>
      <c r="T40" s="10">
        <v>0</v>
      </c>
      <c r="V40" s="10">
        <v>0</v>
      </c>
      <c r="W40" s="10">
        <v>0.8</v>
      </c>
      <c r="X40" s="10">
        <v>5376</v>
      </c>
      <c r="Z40" s="10">
        <v>0</v>
      </c>
      <c r="AB40" s="10">
        <v>0</v>
      </c>
      <c r="AD40" s="10">
        <v>0</v>
      </c>
      <c r="AF40" s="10">
        <v>0</v>
      </c>
      <c r="AH40" s="10">
        <v>0</v>
      </c>
    </row>
    <row r="41" spans="1:34" x14ac:dyDescent="0.25">
      <c r="A41" s="10" t="s">
        <v>505</v>
      </c>
      <c r="B41" s="10" t="s">
        <v>506</v>
      </c>
      <c r="D41" s="10" t="s">
        <v>134</v>
      </c>
      <c r="H41" s="10">
        <v>0</v>
      </c>
      <c r="J41" s="10">
        <v>0</v>
      </c>
      <c r="L41" s="10">
        <v>0</v>
      </c>
      <c r="N41" s="10">
        <v>0</v>
      </c>
      <c r="P41" s="10">
        <v>0</v>
      </c>
      <c r="R41" s="10">
        <v>0</v>
      </c>
      <c r="T41" s="10">
        <v>0</v>
      </c>
      <c r="V41" s="10">
        <v>0</v>
      </c>
      <c r="X41" s="10">
        <v>0</v>
      </c>
      <c r="Z41" s="10">
        <v>0</v>
      </c>
      <c r="AB41" s="10">
        <v>0</v>
      </c>
      <c r="AD41" s="10">
        <v>0</v>
      </c>
      <c r="AF41" s="10">
        <v>0</v>
      </c>
      <c r="AH41" s="10">
        <v>0</v>
      </c>
    </row>
    <row r="42" spans="1:34" x14ac:dyDescent="0.25">
      <c r="A42" s="10" t="s">
        <v>507</v>
      </c>
      <c r="B42" s="10" t="s">
        <v>508</v>
      </c>
      <c r="D42" s="10" t="s">
        <v>134</v>
      </c>
      <c r="H42" s="10">
        <v>0</v>
      </c>
      <c r="J42" s="10">
        <v>0</v>
      </c>
      <c r="L42" s="10">
        <v>0</v>
      </c>
      <c r="N42" s="10">
        <v>0</v>
      </c>
      <c r="P42" s="10">
        <v>0</v>
      </c>
      <c r="R42" s="10">
        <v>0</v>
      </c>
      <c r="T42" s="10">
        <v>0</v>
      </c>
      <c r="V42" s="10">
        <v>0</v>
      </c>
      <c r="X42" s="10">
        <v>0</v>
      </c>
      <c r="Z42" s="10">
        <v>0</v>
      </c>
      <c r="AB42" s="10">
        <v>0</v>
      </c>
      <c r="AD42" s="10">
        <v>0</v>
      </c>
      <c r="AF42" s="10">
        <v>0</v>
      </c>
      <c r="AH42" s="10">
        <v>0</v>
      </c>
    </row>
    <row r="43" spans="1:34" x14ac:dyDescent="0.25">
      <c r="A43" s="10" t="s">
        <v>509</v>
      </c>
      <c r="B43" s="10" t="s">
        <v>510</v>
      </c>
      <c r="D43" s="10" t="s">
        <v>134</v>
      </c>
      <c r="H43" s="10">
        <v>0</v>
      </c>
      <c r="J43" s="10">
        <v>0</v>
      </c>
      <c r="L43" s="10">
        <v>0</v>
      </c>
      <c r="N43" s="10">
        <v>0</v>
      </c>
      <c r="P43" s="10">
        <v>0</v>
      </c>
      <c r="R43" s="10">
        <v>0</v>
      </c>
      <c r="T43" s="10">
        <v>0</v>
      </c>
      <c r="V43" s="10">
        <v>0</v>
      </c>
      <c r="X43" s="10">
        <v>0</v>
      </c>
      <c r="Z43" s="10">
        <v>0</v>
      </c>
      <c r="AB43" s="10">
        <v>0</v>
      </c>
      <c r="AD43" s="10">
        <v>0</v>
      </c>
      <c r="AF43" s="10">
        <v>0</v>
      </c>
      <c r="AH43" s="10">
        <v>0</v>
      </c>
    </row>
    <row r="44" spans="1:34" x14ac:dyDescent="0.25">
      <c r="A44" s="10" t="s">
        <v>511</v>
      </c>
      <c r="B44" s="10" t="s">
        <v>512</v>
      </c>
      <c r="D44" s="10" t="s">
        <v>134</v>
      </c>
      <c r="H44" s="10">
        <v>0</v>
      </c>
      <c r="J44" s="10">
        <v>0</v>
      </c>
      <c r="L44" s="10">
        <v>0</v>
      </c>
      <c r="N44" s="10">
        <v>0</v>
      </c>
      <c r="P44" s="10">
        <v>0</v>
      </c>
      <c r="R44" s="10">
        <v>0</v>
      </c>
      <c r="T44" s="10">
        <v>0</v>
      </c>
      <c r="V44" s="10">
        <v>0</v>
      </c>
      <c r="X44" s="10">
        <v>0</v>
      </c>
      <c r="Z44" s="10">
        <v>0</v>
      </c>
      <c r="AB44" s="10">
        <v>0</v>
      </c>
      <c r="AD44" s="10">
        <v>0</v>
      </c>
      <c r="AF44" s="10">
        <v>0</v>
      </c>
      <c r="AH44" s="10">
        <v>0</v>
      </c>
    </row>
    <row r="45" spans="1:34" x14ac:dyDescent="0.25">
      <c r="A45" s="10" t="s">
        <v>513</v>
      </c>
      <c r="B45" s="10" t="s">
        <v>514</v>
      </c>
      <c r="D45" s="10" t="s">
        <v>134</v>
      </c>
      <c r="H45" s="10">
        <v>0</v>
      </c>
      <c r="J45" s="10">
        <v>0</v>
      </c>
      <c r="L45" s="10">
        <v>0</v>
      </c>
      <c r="N45" s="10">
        <v>0</v>
      </c>
      <c r="P45" s="10">
        <v>0</v>
      </c>
      <c r="R45" s="10">
        <v>0</v>
      </c>
      <c r="T45" s="10">
        <v>0</v>
      </c>
      <c r="V45" s="10">
        <v>0</v>
      </c>
      <c r="X45" s="10">
        <v>0</v>
      </c>
      <c r="Z45" s="10">
        <v>0</v>
      </c>
      <c r="AB45" s="10">
        <v>0</v>
      </c>
      <c r="AD45" s="10">
        <v>0</v>
      </c>
      <c r="AF45" s="10">
        <v>0</v>
      </c>
      <c r="AH45" s="10">
        <v>0</v>
      </c>
    </row>
    <row r="46" spans="1:34" x14ac:dyDescent="0.25">
      <c r="A46" s="10" t="s">
        <v>491</v>
      </c>
      <c r="B46" s="10" t="s">
        <v>515</v>
      </c>
      <c r="D46" s="10" t="s">
        <v>134</v>
      </c>
      <c r="H46" s="10">
        <v>0</v>
      </c>
      <c r="J46" s="10">
        <v>0</v>
      </c>
      <c r="L46" s="10">
        <v>0</v>
      </c>
      <c r="N46" s="10">
        <v>0</v>
      </c>
      <c r="P46" s="10">
        <v>0</v>
      </c>
      <c r="R46" s="10">
        <v>0</v>
      </c>
      <c r="T46" s="10">
        <v>0</v>
      </c>
      <c r="V46" s="10">
        <v>0</v>
      </c>
      <c r="X46" s="10">
        <v>0</v>
      </c>
      <c r="Z46" s="10">
        <v>0</v>
      </c>
      <c r="AB46" s="10">
        <v>0</v>
      </c>
      <c r="AD46" s="10">
        <v>0</v>
      </c>
      <c r="AF46" s="10">
        <v>0</v>
      </c>
      <c r="AH46" s="10">
        <v>0</v>
      </c>
    </row>
    <row r="47" spans="1:34" x14ac:dyDescent="0.25">
      <c r="A47" s="10" t="s">
        <v>774</v>
      </c>
      <c r="B47" s="10" t="s">
        <v>775</v>
      </c>
      <c r="D47" s="10" t="s">
        <v>225</v>
      </c>
      <c r="E47" s="10" t="s">
        <v>894</v>
      </c>
      <c r="H47" s="10">
        <v>0</v>
      </c>
      <c r="J47" s="10">
        <v>0</v>
      </c>
      <c r="L47" s="10">
        <v>0</v>
      </c>
      <c r="N47" s="10">
        <v>0</v>
      </c>
      <c r="P47" s="10">
        <v>0</v>
      </c>
      <c r="R47" s="10">
        <v>0</v>
      </c>
      <c r="T47" s="10">
        <v>0</v>
      </c>
      <c r="V47" s="10">
        <v>0</v>
      </c>
      <c r="X47" s="10">
        <v>0</v>
      </c>
      <c r="Z47" s="10">
        <v>0</v>
      </c>
      <c r="AB47" s="10">
        <v>0</v>
      </c>
      <c r="AD47" s="10">
        <v>0</v>
      </c>
      <c r="AF47" s="10">
        <v>0</v>
      </c>
      <c r="AH47" s="10">
        <v>0</v>
      </c>
    </row>
    <row r="48" spans="1:34" x14ac:dyDescent="0.25">
      <c r="A48" s="10" t="s">
        <v>516</v>
      </c>
      <c r="B48" s="10" t="s">
        <v>517</v>
      </c>
      <c r="D48" s="10" t="s">
        <v>134</v>
      </c>
      <c r="H48" s="10">
        <v>0</v>
      </c>
      <c r="J48" s="10">
        <v>0</v>
      </c>
      <c r="L48" s="10">
        <v>0</v>
      </c>
      <c r="N48" s="10">
        <v>0</v>
      </c>
      <c r="P48" s="10">
        <v>0</v>
      </c>
      <c r="R48" s="10">
        <v>0</v>
      </c>
      <c r="T48" s="10">
        <v>0</v>
      </c>
      <c r="V48" s="10">
        <v>0</v>
      </c>
      <c r="X48" s="10">
        <v>0</v>
      </c>
      <c r="Z48" s="10">
        <v>0</v>
      </c>
      <c r="AB48" s="10">
        <v>0</v>
      </c>
      <c r="AD48" s="10">
        <v>0</v>
      </c>
      <c r="AF48" s="10">
        <v>0</v>
      </c>
      <c r="AH48" s="10">
        <v>0</v>
      </c>
    </row>
    <row r="49" spans="1:34" x14ac:dyDescent="0.25">
      <c r="A49" s="10" t="s">
        <v>518</v>
      </c>
      <c r="B49" s="10" t="s">
        <v>519</v>
      </c>
      <c r="D49" s="10" t="s">
        <v>134</v>
      </c>
      <c r="H49" s="10">
        <v>0</v>
      </c>
      <c r="J49" s="10">
        <v>0</v>
      </c>
      <c r="L49" s="10">
        <v>0</v>
      </c>
      <c r="N49" s="10">
        <v>0</v>
      </c>
      <c r="P49" s="10">
        <v>0</v>
      </c>
      <c r="R49" s="10">
        <v>0</v>
      </c>
      <c r="T49" s="10">
        <v>0</v>
      </c>
      <c r="V49" s="10">
        <v>0</v>
      </c>
      <c r="X49" s="10">
        <v>0</v>
      </c>
      <c r="Z49" s="10">
        <v>0</v>
      </c>
      <c r="AB49" s="10">
        <v>0</v>
      </c>
      <c r="AD49" s="10">
        <v>0</v>
      </c>
      <c r="AF49" s="10">
        <v>0</v>
      </c>
      <c r="AH49" s="10">
        <v>0</v>
      </c>
    </row>
    <row r="50" spans="1:34" x14ac:dyDescent="0.25">
      <c r="A50" s="10" t="s">
        <v>520</v>
      </c>
      <c r="B50" s="10" t="s">
        <v>521</v>
      </c>
      <c r="D50" s="10" t="s">
        <v>134</v>
      </c>
      <c r="H50" s="10">
        <v>0</v>
      </c>
      <c r="J50" s="10">
        <v>0</v>
      </c>
      <c r="L50" s="10">
        <v>0</v>
      </c>
      <c r="N50" s="10">
        <v>0</v>
      </c>
      <c r="P50" s="10">
        <v>0</v>
      </c>
      <c r="R50" s="10">
        <v>0</v>
      </c>
      <c r="T50" s="10">
        <v>0</v>
      </c>
      <c r="V50" s="10">
        <v>0</v>
      </c>
      <c r="X50" s="10">
        <v>0</v>
      </c>
      <c r="Z50" s="10">
        <v>0</v>
      </c>
      <c r="AB50" s="10">
        <v>0</v>
      </c>
      <c r="AD50" s="10">
        <v>0</v>
      </c>
      <c r="AF50" s="10">
        <v>0</v>
      </c>
      <c r="AH50" s="10">
        <v>0</v>
      </c>
    </row>
    <row r="51" spans="1:34" x14ac:dyDescent="0.25">
      <c r="A51" s="10" t="s">
        <v>522</v>
      </c>
      <c r="B51" s="10" t="s">
        <v>523</v>
      </c>
      <c r="D51" s="10" t="s">
        <v>134</v>
      </c>
      <c r="H51" s="10">
        <v>0</v>
      </c>
      <c r="J51" s="10">
        <v>0</v>
      </c>
      <c r="L51" s="10">
        <v>0</v>
      </c>
      <c r="N51" s="10">
        <v>0</v>
      </c>
      <c r="P51" s="10">
        <v>0</v>
      </c>
      <c r="R51" s="10">
        <v>0</v>
      </c>
      <c r="T51" s="10">
        <v>0</v>
      </c>
      <c r="V51" s="10">
        <v>0</v>
      </c>
      <c r="X51" s="10">
        <v>0</v>
      </c>
      <c r="Z51" s="10">
        <v>0</v>
      </c>
      <c r="AB51" s="10">
        <v>0</v>
      </c>
      <c r="AD51" s="10">
        <v>0</v>
      </c>
      <c r="AF51" s="10">
        <v>0</v>
      </c>
      <c r="AH51" s="10">
        <v>0</v>
      </c>
    </row>
    <row r="52" spans="1:34" x14ac:dyDescent="0.25">
      <c r="A52" s="10" t="s">
        <v>524</v>
      </c>
      <c r="B52" s="10" t="s">
        <v>525</v>
      </c>
      <c r="D52" s="10" t="s">
        <v>134</v>
      </c>
      <c r="H52" s="10">
        <v>0</v>
      </c>
      <c r="J52" s="10">
        <v>0</v>
      </c>
      <c r="L52" s="10">
        <v>0</v>
      </c>
      <c r="N52" s="10">
        <v>0</v>
      </c>
      <c r="P52" s="10">
        <v>0</v>
      </c>
      <c r="R52" s="10">
        <v>0</v>
      </c>
      <c r="T52" s="10">
        <v>0</v>
      </c>
      <c r="V52" s="10">
        <v>0</v>
      </c>
      <c r="X52" s="10">
        <v>0</v>
      </c>
      <c r="Z52" s="10">
        <v>0</v>
      </c>
      <c r="AB52" s="10">
        <v>0</v>
      </c>
      <c r="AD52" s="10">
        <v>0</v>
      </c>
      <c r="AF52" s="10">
        <v>0</v>
      </c>
      <c r="AH52" s="10">
        <v>0</v>
      </c>
    </row>
    <row r="53" spans="1:34" x14ac:dyDescent="0.25">
      <c r="A53" s="10" t="s">
        <v>526</v>
      </c>
      <c r="B53" s="10" t="s">
        <v>527</v>
      </c>
      <c r="D53" s="10" t="s">
        <v>134</v>
      </c>
      <c r="H53" s="10">
        <v>0</v>
      </c>
      <c r="J53" s="10">
        <v>0</v>
      </c>
      <c r="L53" s="10">
        <v>0</v>
      </c>
      <c r="N53" s="10">
        <v>0</v>
      </c>
      <c r="P53" s="10">
        <v>0</v>
      </c>
      <c r="R53" s="10">
        <v>0</v>
      </c>
      <c r="T53" s="10">
        <v>0</v>
      </c>
      <c r="V53" s="10">
        <v>0</v>
      </c>
      <c r="X53" s="10">
        <v>0</v>
      </c>
      <c r="Z53" s="10">
        <v>0</v>
      </c>
      <c r="AB53" s="10">
        <v>0</v>
      </c>
      <c r="AD53" s="10">
        <v>0</v>
      </c>
      <c r="AF53" s="10">
        <v>0</v>
      </c>
      <c r="AH53" s="10">
        <v>0</v>
      </c>
    </row>
    <row r="54" spans="1:34" x14ac:dyDescent="0.25">
      <c r="A54" s="10" t="s">
        <v>776</v>
      </c>
      <c r="B54" s="10" t="s">
        <v>777</v>
      </c>
      <c r="C54" s="10">
        <v>3076</v>
      </c>
      <c r="D54" s="10" t="s">
        <v>225</v>
      </c>
      <c r="E54" s="10" t="s">
        <v>895</v>
      </c>
      <c r="H54" s="10">
        <v>0</v>
      </c>
      <c r="J54" s="10">
        <v>0</v>
      </c>
      <c r="K54" s="10">
        <v>1</v>
      </c>
      <c r="L54" s="10">
        <v>3076</v>
      </c>
      <c r="N54" s="10">
        <v>0</v>
      </c>
      <c r="P54" s="10">
        <v>0</v>
      </c>
      <c r="R54" s="10">
        <v>0</v>
      </c>
      <c r="T54" s="10">
        <v>0</v>
      </c>
      <c r="V54" s="10">
        <v>0</v>
      </c>
      <c r="X54" s="10">
        <v>0</v>
      </c>
      <c r="Z54" s="10">
        <v>0</v>
      </c>
      <c r="AB54" s="10">
        <v>0</v>
      </c>
      <c r="AD54" s="10">
        <v>0</v>
      </c>
      <c r="AF54" s="10">
        <v>0</v>
      </c>
      <c r="AH54" s="10">
        <v>0</v>
      </c>
    </row>
    <row r="55" spans="1:34" x14ac:dyDescent="0.25">
      <c r="A55" s="10" t="s">
        <v>528</v>
      </c>
      <c r="B55" s="10" t="s">
        <v>529</v>
      </c>
      <c r="D55" s="10" t="s">
        <v>134</v>
      </c>
      <c r="H55" s="10">
        <v>0</v>
      </c>
      <c r="J55" s="10">
        <v>0</v>
      </c>
      <c r="L55" s="10">
        <v>0</v>
      </c>
      <c r="N55" s="10">
        <v>0</v>
      </c>
      <c r="P55" s="10">
        <v>0</v>
      </c>
      <c r="R55" s="10">
        <v>0</v>
      </c>
      <c r="T55" s="10">
        <v>0</v>
      </c>
      <c r="V55" s="10">
        <v>0</v>
      </c>
      <c r="X55" s="10">
        <v>0</v>
      </c>
      <c r="Z55" s="10">
        <v>0</v>
      </c>
      <c r="AB55" s="10">
        <v>0</v>
      </c>
      <c r="AD55" s="10">
        <v>0</v>
      </c>
      <c r="AF55" s="10">
        <v>0</v>
      </c>
      <c r="AH55" s="10">
        <v>0</v>
      </c>
    </row>
    <row r="56" spans="1:34" x14ac:dyDescent="0.25">
      <c r="A56" s="10" t="s">
        <v>530</v>
      </c>
      <c r="B56" s="10" t="s">
        <v>531</v>
      </c>
      <c r="D56" s="10" t="s">
        <v>134</v>
      </c>
      <c r="H56" s="10">
        <v>0</v>
      </c>
      <c r="J56" s="10">
        <v>0</v>
      </c>
      <c r="L56" s="10">
        <v>0</v>
      </c>
      <c r="N56" s="10">
        <v>0</v>
      </c>
      <c r="P56" s="10">
        <v>0</v>
      </c>
      <c r="R56" s="10">
        <v>0</v>
      </c>
      <c r="T56" s="10">
        <v>0</v>
      </c>
      <c r="V56" s="10">
        <v>0</v>
      </c>
      <c r="X56" s="10">
        <v>0</v>
      </c>
      <c r="Z56" s="10">
        <v>0</v>
      </c>
      <c r="AB56" s="10">
        <v>0</v>
      </c>
      <c r="AD56" s="10">
        <v>0</v>
      </c>
      <c r="AF56" s="10">
        <v>0</v>
      </c>
      <c r="AH56" s="10">
        <v>0</v>
      </c>
    </row>
    <row r="57" spans="1:34" x14ac:dyDescent="0.25">
      <c r="A57" s="10" t="s">
        <v>778</v>
      </c>
      <c r="B57" s="10" t="s">
        <v>779</v>
      </c>
      <c r="C57" s="10">
        <v>8700</v>
      </c>
      <c r="D57" s="10" t="s">
        <v>225</v>
      </c>
      <c r="G57" s="10">
        <v>0.2</v>
      </c>
      <c r="H57" s="10">
        <v>1740</v>
      </c>
      <c r="J57" s="10">
        <v>0</v>
      </c>
      <c r="L57" s="10">
        <v>0</v>
      </c>
      <c r="N57" s="10">
        <v>0</v>
      </c>
      <c r="P57" s="10">
        <v>0</v>
      </c>
      <c r="R57" s="10">
        <v>0</v>
      </c>
      <c r="T57" s="10">
        <v>0</v>
      </c>
      <c r="V57" s="10">
        <v>0</v>
      </c>
      <c r="X57" s="10">
        <v>0</v>
      </c>
      <c r="Z57" s="10">
        <v>0</v>
      </c>
      <c r="AB57" s="10">
        <v>0</v>
      </c>
      <c r="AD57" s="10">
        <v>0</v>
      </c>
      <c r="AF57" s="10">
        <v>0</v>
      </c>
      <c r="AG57" s="10">
        <v>0.8</v>
      </c>
      <c r="AH57" s="10">
        <v>6960</v>
      </c>
    </row>
    <row r="58" spans="1:34" x14ac:dyDescent="0.25">
      <c r="A58" s="10" t="s">
        <v>780</v>
      </c>
      <c r="B58" s="10" t="s">
        <v>781</v>
      </c>
      <c r="C58" s="10">
        <v>1335</v>
      </c>
      <c r="D58" s="10" t="s">
        <v>225</v>
      </c>
      <c r="E58" s="10" t="s">
        <v>896</v>
      </c>
      <c r="F58" s="10" t="s">
        <v>897</v>
      </c>
      <c r="G58" s="10">
        <v>0.2</v>
      </c>
      <c r="H58" s="10">
        <v>267</v>
      </c>
      <c r="J58" s="10">
        <v>0</v>
      </c>
      <c r="L58" s="10">
        <v>0</v>
      </c>
      <c r="N58" s="10">
        <v>0</v>
      </c>
      <c r="P58" s="10">
        <v>0</v>
      </c>
      <c r="R58" s="10">
        <v>0</v>
      </c>
      <c r="T58" s="10">
        <v>0</v>
      </c>
      <c r="V58" s="10">
        <v>0</v>
      </c>
      <c r="X58" s="10">
        <v>0</v>
      </c>
      <c r="Y58" s="10">
        <v>0.8</v>
      </c>
      <c r="Z58" s="10">
        <v>1068</v>
      </c>
      <c r="AB58" s="10">
        <v>0</v>
      </c>
      <c r="AD58" s="10">
        <v>0</v>
      </c>
      <c r="AF58" s="10">
        <v>0</v>
      </c>
      <c r="AH58" s="10">
        <v>0</v>
      </c>
    </row>
    <row r="59" spans="1:34" x14ac:dyDescent="0.25">
      <c r="A59" s="10" t="s">
        <v>782</v>
      </c>
      <c r="B59" s="10" t="s">
        <v>783</v>
      </c>
      <c r="C59" s="10">
        <v>1386</v>
      </c>
      <c r="D59" s="10" t="s">
        <v>225</v>
      </c>
      <c r="E59" s="10" t="s">
        <v>898</v>
      </c>
      <c r="F59" s="10" t="s">
        <v>883</v>
      </c>
      <c r="G59" s="10">
        <v>0.2</v>
      </c>
      <c r="H59" s="10">
        <v>277.2</v>
      </c>
      <c r="J59" s="10">
        <v>0</v>
      </c>
      <c r="L59" s="10">
        <v>0</v>
      </c>
      <c r="N59" s="10">
        <v>0</v>
      </c>
      <c r="P59" s="10">
        <v>0</v>
      </c>
      <c r="R59" s="10">
        <v>0</v>
      </c>
      <c r="T59" s="10">
        <v>0</v>
      </c>
      <c r="V59" s="10">
        <v>0</v>
      </c>
      <c r="W59" s="10">
        <v>0.8</v>
      </c>
      <c r="X59" s="10">
        <v>1108.8</v>
      </c>
      <c r="Z59" s="10">
        <v>0</v>
      </c>
      <c r="AB59" s="10">
        <v>0</v>
      </c>
      <c r="AD59" s="10">
        <v>0</v>
      </c>
      <c r="AF59" s="10">
        <v>0</v>
      </c>
      <c r="AH59" s="10">
        <v>0</v>
      </c>
    </row>
    <row r="60" spans="1:34" x14ac:dyDescent="0.25">
      <c r="A60" s="10" t="s">
        <v>532</v>
      </c>
      <c r="B60" s="10" t="s">
        <v>533</v>
      </c>
      <c r="D60" s="10" t="s">
        <v>134</v>
      </c>
      <c r="H60" s="10">
        <v>0</v>
      </c>
      <c r="J60" s="10">
        <v>0</v>
      </c>
      <c r="L60" s="10">
        <v>0</v>
      </c>
      <c r="N60" s="10">
        <v>0</v>
      </c>
      <c r="P60" s="10">
        <v>0</v>
      </c>
      <c r="R60" s="10">
        <v>0</v>
      </c>
      <c r="T60" s="10">
        <v>0</v>
      </c>
      <c r="V60" s="10">
        <v>0</v>
      </c>
      <c r="X60" s="10">
        <v>0</v>
      </c>
      <c r="Z60" s="10">
        <v>0</v>
      </c>
      <c r="AB60" s="10">
        <v>0</v>
      </c>
      <c r="AD60" s="10">
        <v>0</v>
      </c>
      <c r="AF60" s="10">
        <v>0</v>
      </c>
      <c r="AH60" s="10">
        <v>0</v>
      </c>
    </row>
    <row r="61" spans="1:34" x14ac:dyDescent="0.25">
      <c r="A61" s="10" t="s">
        <v>534</v>
      </c>
      <c r="B61" s="10" t="s">
        <v>535</v>
      </c>
      <c r="D61" s="10" t="s">
        <v>134</v>
      </c>
      <c r="H61" s="10">
        <v>0</v>
      </c>
      <c r="J61" s="10">
        <v>0</v>
      </c>
      <c r="L61" s="10">
        <v>0</v>
      </c>
      <c r="N61" s="10">
        <v>0</v>
      </c>
      <c r="P61" s="10">
        <v>0</v>
      </c>
      <c r="R61" s="10">
        <v>0</v>
      </c>
      <c r="T61" s="10">
        <v>0</v>
      </c>
      <c r="V61" s="10">
        <v>0</v>
      </c>
      <c r="X61" s="10">
        <v>0</v>
      </c>
      <c r="Z61" s="10">
        <v>0</v>
      </c>
      <c r="AB61" s="10">
        <v>0</v>
      </c>
      <c r="AD61" s="10">
        <v>0</v>
      </c>
      <c r="AF61" s="10">
        <v>0</v>
      </c>
      <c r="AH61" s="10">
        <v>0</v>
      </c>
    </row>
    <row r="62" spans="1:34" x14ac:dyDescent="0.25">
      <c r="A62" s="10" t="s">
        <v>536</v>
      </c>
      <c r="B62" s="10" t="s">
        <v>537</v>
      </c>
      <c r="C62" s="10">
        <v>558</v>
      </c>
      <c r="D62" s="10" t="s">
        <v>134</v>
      </c>
      <c r="H62" s="10">
        <v>0</v>
      </c>
      <c r="J62" s="10">
        <v>0</v>
      </c>
      <c r="L62" s="10">
        <v>0</v>
      </c>
      <c r="N62" s="10">
        <v>0</v>
      </c>
      <c r="P62" s="10">
        <v>0</v>
      </c>
      <c r="R62" s="10">
        <v>0</v>
      </c>
      <c r="T62" s="10">
        <v>0</v>
      </c>
      <c r="V62" s="10">
        <v>0</v>
      </c>
      <c r="X62" s="10">
        <v>0</v>
      </c>
      <c r="Z62" s="10">
        <v>0</v>
      </c>
      <c r="AB62" s="10">
        <v>0</v>
      </c>
      <c r="AD62" s="10">
        <v>0</v>
      </c>
      <c r="AF62" s="10">
        <v>0</v>
      </c>
      <c r="AH62" s="10">
        <v>0</v>
      </c>
    </row>
    <row r="63" spans="1:34" x14ac:dyDescent="0.25">
      <c r="A63" s="10" t="s">
        <v>538</v>
      </c>
      <c r="B63" s="10" t="s">
        <v>539</v>
      </c>
      <c r="C63" s="10" t="s">
        <v>540</v>
      </c>
      <c r="D63" s="10" t="s">
        <v>134</v>
      </c>
      <c r="H63" s="10">
        <v>0</v>
      </c>
      <c r="J63" s="10">
        <v>0</v>
      </c>
      <c r="L63" s="10">
        <v>0</v>
      </c>
      <c r="N63" s="10">
        <v>0</v>
      </c>
      <c r="P63" s="10">
        <v>0</v>
      </c>
      <c r="R63" s="10">
        <v>0</v>
      </c>
      <c r="T63" s="10">
        <v>0</v>
      </c>
      <c r="V63" s="10">
        <v>0</v>
      </c>
      <c r="X63" s="10">
        <v>0</v>
      </c>
      <c r="Z63" s="10">
        <v>0</v>
      </c>
      <c r="AB63" s="10">
        <v>0</v>
      </c>
      <c r="AD63" s="10">
        <v>0</v>
      </c>
      <c r="AF63" s="10">
        <v>0</v>
      </c>
      <c r="AH63" s="10">
        <v>0</v>
      </c>
    </row>
    <row r="64" spans="1:34" x14ac:dyDescent="0.25">
      <c r="A64" s="10" t="s">
        <v>784</v>
      </c>
      <c r="B64" s="10" t="s">
        <v>785</v>
      </c>
      <c r="C64" s="10" t="s">
        <v>540</v>
      </c>
      <c r="D64" s="10" t="s">
        <v>225</v>
      </c>
      <c r="E64" s="10" t="s">
        <v>899</v>
      </c>
      <c r="F64" s="10" t="s">
        <v>900</v>
      </c>
      <c r="H64" s="10">
        <v>0</v>
      </c>
      <c r="J64" s="10">
        <v>0</v>
      </c>
      <c r="L64" s="10">
        <v>0</v>
      </c>
      <c r="N64" s="10">
        <v>0</v>
      </c>
      <c r="P64" s="10">
        <v>0</v>
      </c>
      <c r="R64" s="10">
        <v>0</v>
      </c>
      <c r="T64" s="10">
        <v>0</v>
      </c>
      <c r="V64" s="10">
        <v>0</v>
      </c>
      <c r="X64" s="10">
        <v>0</v>
      </c>
      <c r="Z64" s="10">
        <v>0</v>
      </c>
      <c r="AB64" s="10">
        <v>0</v>
      </c>
      <c r="AD64" s="10">
        <v>0</v>
      </c>
      <c r="AF64" s="10">
        <v>0</v>
      </c>
      <c r="AH64" s="10">
        <v>0</v>
      </c>
    </row>
    <row r="65" spans="1:34" x14ac:dyDescent="0.25">
      <c r="A65" s="10" t="s">
        <v>541</v>
      </c>
      <c r="B65" s="10" t="s">
        <v>542</v>
      </c>
      <c r="D65" s="10" t="s">
        <v>134</v>
      </c>
      <c r="H65" s="10">
        <v>0</v>
      </c>
      <c r="J65" s="10">
        <v>0</v>
      </c>
      <c r="L65" s="10">
        <v>0</v>
      </c>
      <c r="N65" s="10">
        <v>0</v>
      </c>
      <c r="P65" s="10">
        <v>0</v>
      </c>
      <c r="R65" s="10">
        <v>0</v>
      </c>
      <c r="T65" s="10">
        <v>0</v>
      </c>
      <c r="V65" s="10">
        <v>0</v>
      </c>
      <c r="X65" s="10">
        <v>0</v>
      </c>
      <c r="Z65" s="10">
        <v>0</v>
      </c>
      <c r="AB65" s="10">
        <v>0</v>
      </c>
      <c r="AD65" s="10">
        <v>0</v>
      </c>
      <c r="AF65" s="10">
        <v>0</v>
      </c>
      <c r="AH65" s="10">
        <v>0</v>
      </c>
    </row>
    <row r="66" spans="1:34" x14ac:dyDescent="0.25">
      <c r="A66" s="10" t="s">
        <v>543</v>
      </c>
      <c r="B66" s="10" t="s">
        <v>544</v>
      </c>
      <c r="D66" s="10" t="s">
        <v>134</v>
      </c>
      <c r="H66" s="10">
        <v>0</v>
      </c>
      <c r="J66" s="10">
        <v>0</v>
      </c>
      <c r="L66" s="10">
        <v>0</v>
      </c>
      <c r="N66" s="10">
        <v>0</v>
      </c>
      <c r="P66" s="10">
        <v>0</v>
      </c>
      <c r="R66" s="10">
        <v>0</v>
      </c>
      <c r="T66" s="10">
        <v>0</v>
      </c>
      <c r="V66" s="10">
        <v>0</v>
      </c>
      <c r="X66" s="10">
        <v>0</v>
      </c>
      <c r="Z66" s="10">
        <v>0</v>
      </c>
      <c r="AB66" s="10">
        <v>0</v>
      </c>
      <c r="AD66" s="10">
        <v>0</v>
      </c>
      <c r="AF66" s="10">
        <v>0</v>
      </c>
      <c r="AH66" s="10">
        <v>0</v>
      </c>
    </row>
    <row r="67" spans="1:34" x14ac:dyDescent="0.25">
      <c r="A67" s="10" t="s">
        <v>545</v>
      </c>
      <c r="B67" s="10" t="s">
        <v>546</v>
      </c>
      <c r="D67" s="10" t="s">
        <v>134</v>
      </c>
      <c r="H67" s="10">
        <v>0</v>
      </c>
      <c r="J67" s="10">
        <v>0</v>
      </c>
      <c r="L67" s="10">
        <v>0</v>
      </c>
      <c r="N67" s="10">
        <v>0</v>
      </c>
      <c r="P67" s="10">
        <v>0</v>
      </c>
      <c r="R67" s="10">
        <v>0</v>
      </c>
      <c r="T67" s="10">
        <v>0</v>
      </c>
      <c r="V67" s="10">
        <v>0</v>
      </c>
      <c r="X67" s="10">
        <v>0</v>
      </c>
      <c r="Z67" s="10">
        <v>0</v>
      </c>
      <c r="AB67" s="10">
        <v>0</v>
      </c>
      <c r="AD67" s="10">
        <v>0</v>
      </c>
      <c r="AF67" s="10">
        <v>0</v>
      </c>
      <c r="AH67" s="10">
        <v>0</v>
      </c>
    </row>
    <row r="68" spans="1:34" x14ac:dyDescent="0.25">
      <c r="A68" s="10" t="s">
        <v>547</v>
      </c>
      <c r="B68" s="10" t="s">
        <v>548</v>
      </c>
      <c r="D68" s="10" t="s">
        <v>134</v>
      </c>
      <c r="H68" s="10">
        <v>0</v>
      </c>
      <c r="J68" s="10">
        <v>0</v>
      </c>
      <c r="L68" s="10">
        <v>0</v>
      </c>
      <c r="N68" s="10">
        <v>0</v>
      </c>
      <c r="P68" s="10">
        <v>0</v>
      </c>
      <c r="R68" s="10">
        <v>0</v>
      </c>
      <c r="T68" s="10">
        <v>0</v>
      </c>
      <c r="V68" s="10">
        <v>0</v>
      </c>
      <c r="X68" s="10">
        <v>0</v>
      </c>
      <c r="Z68" s="10">
        <v>0</v>
      </c>
      <c r="AB68" s="10">
        <v>0</v>
      </c>
      <c r="AD68" s="10">
        <v>0</v>
      </c>
      <c r="AF68" s="10">
        <v>0</v>
      </c>
      <c r="AH68" s="10">
        <v>0</v>
      </c>
    </row>
    <row r="69" spans="1:34" x14ac:dyDescent="0.25">
      <c r="A69" s="10" t="s">
        <v>549</v>
      </c>
      <c r="B69" s="10" t="s">
        <v>550</v>
      </c>
      <c r="D69" s="10" t="s">
        <v>134</v>
      </c>
      <c r="H69" s="10">
        <v>0</v>
      </c>
      <c r="J69" s="10">
        <v>0</v>
      </c>
      <c r="L69" s="10">
        <v>0</v>
      </c>
      <c r="N69" s="10">
        <v>0</v>
      </c>
      <c r="P69" s="10">
        <v>0</v>
      </c>
      <c r="R69" s="10">
        <v>0</v>
      </c>
      <c r="T69" s="10">
        <v>0</v>
      </c>
      <c r="V69" s="10">
        <v>0</v>
      </c>
      <c r="X69" s="10">
        <v>0</v>
      </c>
      <c r="Z69" s="10">
        <v>0</v>
      </c>
      <c r="AB69" s="10">
        <v>0</v>
      </c>
      <c r="AD69" s="10">
        <v>0</v>
      </c>
      <c r="AF69" s="10">
        <v>0</v>
      </c>
      <c r="AH69" s="10">
        <v>0</v>
      </c>
    </row>
    <row r="70" spans="1:34" x14ac:dyDescent="0.25">
      <c r="A70" s="10" t="s">
        <v>786</v>
      </c>
      <c r="B70" s="10" t="s">
        <v>787</v>
      </c>
      <c r="C70" s="10" t="s">
        <v>540</v>
      </c>
      <c r="D70" s="10" t="s">
        <v>225</v>
      </c>
      <c r="E70" s="10" t="s">
        <v>901</v>
      </c>
      <c r="F70" s="10" t="s">
        <v>902</v>
      </c>
      <c r="H70" s="10">
        <v>0</v>
      </c>
      <c r="J70" s="10">
        <v>0</v>
      </c>
      <c r="L70" s="10">
        <v>0</v>
      </c>
      <c r="N70" s="10">
        <v>0</v>
      </c>
      <c r="P70" s="10">
        <v>0</v>
      </c>
      <c r="R70" s="10">
        <v>0</v>
      </c>
      <c r="T70" s="10">
        <v>0</v>
      </c>
      <c r="V70" s="10">
        <v>0</v>
      </c>
      <c r="X70" s="10">
        <v>0</v>
      </c>
      <c r="Z70" s="10">
        <v>0</v>
      </c>
      <c r="AB70" s="10">
        <v>0</v>
      </c>
      <c r="AD70" s="10">
        <v>0</v>
      </c>
      <c r="AF70" s="10">
        <v>0</v>
      </c>
      <c r="AH70" s="10">
        <v>0</v>
      </c>
    </row>
    <row r="71" spans="1:34" x14ac:dyDescent="0.25">
      <c r="A71" s="10" t="s">
        <v>551</v>
      </c>
      <c r="B71" s="10" t="s">
        <v>552</v>
      </c>
      <c r="D71" s="10" t="s">
        <v>134</v>
      </c>
      <c r="H71" s="10">
        <v>0</v>
      </c>
      <c r="J71" s="10">
        <v>0</v>
      </c>
      <c r="L71" s="10">
        <v>0</v>
      </c>
      <c r="N71" s="10">
        <v>0</v>
      </c>
      <c r="P71" s="10">
        <v>0</v>
      </c>
      <c r="R71" s="10">
        <v>0</v>
      </c>
      <c r="T71" s="10">
        <v>0</v>
      </c>
      <c r="V71" s="10">
        <v>0</v>
      </c>
      <c r="X71" s="10">
        <v>0</v>
      </c>
      <c r="Z71" s="10">
        <v>0</v>
      </c>
      <c r="AB71" s="10">
        <v>0</v>
      </c>
      <c r="AD71" s="10">
        <v>0</v>
      </c>
      <c r="AF71" s="10">
        <v>0</v>
      </c>
      <c r="AH71" s="10">
        <v>0</v>
      </c>
    </row>
    <row r="72" spans="1:34" x14ac:dyDescent="0.25">
      <c r="A72" s="10" t="s">
        <v>553</v>
      </c>
      <c r="B72" s="10" t="s">
        <v>554</v>
      </c>
      <c r="D72" s="10" t="s">
        <v>134</v>
      </c>
      <c r="H72" s="10">
        <v>0</v>
      </c>
      <c r="J72" s="10">
        <v>0</v>
      </c>
      <c r="L72" s="10">
        <v>0</v>
      </c>
      <c r="N72" s="10">
        <v>0</v>
      </c>
      <c r="P72" s="10">
        <v>0</v>
      </c>
      <c r="R72" s="10">
        <v>0</v>
      </c>
      <c r="T72" s="10">
        <v>0</v>
      </c>
      <c r="V72" s="10">
        <v>0</v>
      </c>
      <c r="X72" s="10">
        <v>0</v>
      </c>
      <c r="Z72" s="10">
        <v>0</v>
      </c>
      <c r="AB72" s="10">
        <v>0</v>
      </c>
      <c r="AD72" s="10">
        <v>0</v>
      </c>
      <c r="AF72" s="10">
        <v>0</v>
      </c>
      <c r="AH72" s="10">
        <v>0</v>
      </c>
    </row>
    <row r="73" spans="1:34" x14ac:dyDescent="0.25">
      <c r="A73" s="10" t="s">
        <v>555</v>
      </c>
      <c r="B73" s="10" t="s">
        <v>556</v>
      </c>
      <c r="D73" s="10" t="s">
        <v>134</v>
      </c>
      <c r="H73" s="10">
        <v>0</v>
      </c>
      <c r="J73" s="10">
        <v>0</v>
      </c>
      <c r="L73" s="10">
        <v>0</v>
      </c>
      <c r="N73" s="10">
        <v>0</v>
      </c>
      <c r="P73" s="10">
        <v>0</v>
      </c>
      <c r="R73" s="10">
        <v>0</v>
      </c>
      <c r="T73" s="10">
        <v>0</v>
      </c>
      <c r="V73" s="10">
        <v>0</v>
      </c>
      <c r="X73" s="10">
        <v>0</v>
      </c>
      <c r="Z73" s="10">
        <v>0</v>
      </c>
      <c r="AB73" s="10">
        <v>0</v>
      </c>
      <c r="AD73" s="10">
        <v>0</v>
      </c>
      <c r="AF73" s="10">
        <v>0</v>
      </c>
      <c r="AH73" s="10">
        <v>0</v>
      </c>
    </row>
    <row r="74" spans="1:34" x14ac:dyDescent="0.25">
      <c r="A74" s="10" t="s">
        <v>557</v>
      </c>
      <c r="B74" s="10" t="s">
        <v>558</v>
      </c>
      <c r="C74" s="10" t="s">
        <v>540</v>
      </c>
      <c r="D74" s="10" t="s">
        <v>134</v>
      </c>
      <c r="H74" s="10">
        <v>0</v>
      </c>
      <c r="J74" s="10">
        <v>0</v>
      </c>
      <c r="L74" s="10">
        <v>0</v>
      </c>
      <c r="N74" s="10">
        <v>0</v>
      </c>
      <c r="P74" s="10">
        <v>0</v>
      </c>
      <c r="R74" s="10">
        <v>0</v>
      </c>
      <c r="T74" s="10">
        <v>0</v>
      </c>
      <c r="V74" s="10">
        <v>0</v>
      </c>
      <c r="X74" s="10">
        <v>0</v>
      </c>
      <c r="Z74" s="10">
        <v>0</v>
      </c>
      <c r="AB74" s="10">
        <v>0</v>
      </c>
      <c r="AD74" s="10">
        <v>0</v>
      </c>
      <c r="AF74" s="10">
        <v>0</v>
      </c>
      <c r="AH74" s="10">
        <v>0</v>
      </c>
    </row>
    <row r="75" spans="1:34" x14ac:dyDescent="0.25">
      <c r="A75" s="10" t="s">
        <v>559</v>
      </c>
      <c r="B75" s="10" t="s">
        <v>560</v>
      </c>
      <c r="C75" s="10" t="s">
        <v>540</v>
      </c>
      <c r="D75" s="10" t="s">
        <v>134</v>
      </c>
      <c r="H75" s="10">
        <v>0</v>
      </c>
      <c r="J75" s="10">
        <v>0</v>
      </c>
      <c r="L75" s="10">
        <v>0</v>
      </c>
      <c r="N75" s="10">
        <v>0</v>
      </c>
      <c r="P75" s="10">
        <v>0</v>
      </c>
      <c r="R75" s="10">
        <v>0</v>
      </c>
      <c r="T75" s="10">
        <v>0</v>
      </c>
      <c r="V75" s="10">
        <v>0</v>
      </c>
      <c r="X75" s="10">
        <v>0</v>
      </c>
      <c r="Z75" s="10">
        <v>0</v>
      </c>
      <c r="AB75" s="10">
        <v>0</v>
      </c>
      <c r="AD75" s="10">
        <v>0</v>
      </c>
      <c r="AF75" s="10">
        <v>0</v>
      </c>
      <c r="AH75" s="10">
        <v>0</v>
      </c>
    </row>
    <row r="76" spans="1:34" x14ac:dyDescent="0.25">
      <c r="A76" s="10" t="s">
        <v>788</v>
      </c>
      <c r="B76" s="10" t="s">
        <v>789</v>
      </c>
      <c r="C76" s="10" t="s">
        <v>540</v>
      </c>
      <c r="D76" s="10" t="s">
        <v>225</v>
      </c>
      <c r="E76" s="10" t="s">
        <v>903</v>
      </c>
      <c r="F76" s="10" t="s">
        <v>904</v>
      </c>
      <c r="H76" s="10">
        <v>0</v>
      </c>
      <c r="J76" s="10">
        <v>0</v>
      </c>
      <c r="L76" s="10">
        <v>0</v>
      </c>
      <c r="N76" s="10">
        <v>0</v>
      </c>
      <c r="P76" s="10">
        <v>0</v>
      </c>
      <c r="R76" s="10">
        <v>0</v>
      </c>
      <c r="T76" s="10">
        <v>0</v>
      </c>
      <c r="V76" s="10">
        <v>0</v>
      </c>
      <c r="X76" s="10">
        <v>0</v>
      </c>
      <c r="Z76" s="10">
        <v>0</v>
      </c>
      <c r="AB76" s="10">
        <v>0</v>
      </c>
      <c r="AD76" s="10">
        <v>0</v>
      </c>
      <c r="AF76" s="10">
        <v>0</v>
      </c>
      <c r="AH76" s="10">
        <v>0</v>
      </c>
    </row>
    <row r="77" spans="1:34" x14ac:dyDescent="0.25">
      <c r="A77" s="10" t="s">
        <v>561</v>
      </c>
      <c r="B77" s="10" t="s">
        <v>562</v>
      </c>
      <c r="D77" s="10" t="s">
        <v>134</v>
      </c>
      <c r="H77" s="10">
        <v>0</v>
      </c>
      <c r="J77" s="10">
        <v>0</v>
      </c>
      <c r="L77" s="10">
        <v>0</v>
      </c>
      <c r="N77" s="10">
        <v>0</v>
      </c>
      <c r="P77" s="10">
        <v>0</v>
      </c>
      <c r="R77" s="10">
        <v>0</v>
      </c>
      <c r="T77" s="10">
        <v>0</v>
      </c>
      <c r="V77" s="10">
        <v>0</v>
      </c>
      <c r="X77" s="10">
        <v>0</v>
      </c>
      <c r="Z77" s="10">
        <v>0</v>
      </c>
      <c r="AB77" s="10">
        <v>0</v>
      </c>
      <c r="AD77" s="10">
        <v>0</v>
      </c>
      <c r="AF77" s="10">
        <v>0</v>
      </c>
      <c r="AH77" s="10">
        <v>0</v>
      </c>
    </row>
    <row r="78" spans="1:34" x14ac:dyDescent="0.25">
      <c r="A78" s="10" t="s">
        <v>790</v>
      </c>
      <c r="B78" s="10" t="s">
        <v>791</v>
      </c>
      <c r="C78" s="10">
        <v>1300</v>
      </c>
      <c r="D78" s="10" t="s">
        <v>225</v>
      </c>
      <c r="E78" s="10" t="s">
        <v>905</v>
      </c>
      <c r="F78" s="10" t="s">
        <v>906</v>
      </c>
      <c r="G78" s="10">
        <v>1</v>
      </c>
      <c r="H78" s="10">
        <v>1300</v>
      </c>
      <c r="J78" s="10">
        <v>0</v>
      </c>
      <c r="L78" s="10">
        <v>0</v>
      </c>
      <c r="N78" s="10">
        <v>0</v>
      </c>
      <c r="P78" s="10">
        <v>0</v>
      </c>
      <c r="R78" s="10">
        <v>0</v>
      </c>
      <c r="T78" s="10">
        <v>0</v>
      </c>
      <c r="V78" s="10">
        <v>0</v>
      </c>
      <c r="X78" s="10">
        <v>0</v>
      </c>
      <c r="Z78" s="10">
        <v>0</v>
      </c>
      <c r="AB78" s="10">
        <v>0</v>
      </c>
      <c r="AD78" s="10">
        <v>0</v>
      </c>
      <c r="AF78" s="10">
        <v>0</v>
      </c>
      <c r="AH78" s="10">
        <v>0</v>
      </c>
    </row>
    <row r="79" spans="1:34" x14ac:dyDescent="0.25">
      <c r="A79" s="10" t="s">
        <v>792</v>
      </c>
      <c r="B79" s="10" t="s">
        <v>793</v>
      </c>
      <c r="C79" s="10">
        <v>7000</v>
      </c>
      <c r="D79" s="10" t="s">
        <v>225</v>
      </c>
      <c r="E79" s="10" t="s">
        <v>907</v>
      </c>
      <c r="G79" s="10">
        <v>0.2</v>
      </c>
      <c r="H79" s="10">
        <v>1400</v>
      </c>
      <c r="J79" s="10">
        <v>0</v>
      </c>
      <c r="L79" s="10">
        <v>0</v>
      </c>
      <c r="N79" s="10">
        <v>0</v>
      </c>
      <c r="P79" s="10">
        <v>0</v>
      </c>
      <c r="Q79" s="10">
        <v>0.8</v>
      </c>
      <c r="R79" s="10">
        <v>5600</v>
      </c>
      <c r="T79" s="10">
        <v>0</v>
      </c>
      <c r="V79" s="10">
        <v>0</v>
      </c>
      <c r="X79" s="10">
        <v>0</v>
      </c>
      <c r="Z79" s="10">
        <v>0</v>
      </c>
      <c r="AB79" s="10">
        <v>0</v>
      </c>
      <c r="AD79" s="10">
        <v>0</v>
      </c>
      <c r="AF79" s="10">
        <v>0</v>
      </c>
      <c r="AH79" s="10">
        <v>0</v>
      </c>
    </row>
    <row r="80" spans="1:34" x14ac:dyDescent="0.25">
      <c r="A80" s="10" t="s">
        <v>563</v>
      </c>
      <c r="B80" s="10" t="s">
        <v>564</v>
      </c>
      <c r="D80" s="10" t="s">
        <v>134</v>
      </c>
      <c r="H80" s="10">
        <v>0</v>
      </c>
      <c r="J80" s="10">
        <v>0</v>
      </c>
      <c r="L80" s="10">
        <v>0</v>
      </c>
      <c r="N80" s="10">
        <v>0</v>
      </c>
      <c r="P80" s="10">
        <v>0</v>
      </c>
      <c r="R80" s="10">
        <v>0</v>
      </c>
      <c r="T80" s="10">
        <v>0</v>
      </c>
      <c r="V80" s="10">
        <v>0</v>
      </c>
      <c r="X80" s="10">
        <v>0</v>
      </c>
      <c r="Z80" s="10">
        <v>0</v>
      </c>
      <c r="AB80" s="10">
        <v>0</v>
      </c>
      <c r="AD80" s="10">
        <v>0</v>
      </c>
      <c r="AF80" s="10">
        <v>0</v>
      </c>
      <c r="AH80" s="10">
        <v>0</v>
      </c>
    </row>
    <row r="81" spans="1:34" x14ac:dyDescent="0.25">
      <c r="A81" s="10" t="s">
        <v>794</v>
      </c>
      <c r="B81" s="10" t="s">
        <v>795</v>
      </c>
      <c r="C81" s="10" t="s">
        <v>540</v>
      </c>
      <c r="D81" s="10" t="s">
        <v>225</v>
      </c>
      <c r="E81" s="10" t="s">
        <v>908</v>
      </c>
      <c r="F81" s="10" t="s">
        <v>453</v>
      </c>
      <c r="H81" s="10">
        <v>0</v>
      </c>
      <c r="J81" s="10">
        <v>0</v>
      </c>
      <c r="L81" s="10">
        <v>0</v>
      </c>
      <c r="N81" s="10">
        <v>0</v>
      </c>
      <c r="P81" s="10">
        <v>0</v>
      </c>
      <c r="R81" s="10">
        <v>0</v>
      </c>
      <c r="T81" s="10">
        <v>0</v>
      </c>
      <c r="V81" s="10">
        <v>0</v>
      </c>
      <c r="X81" s="10">
        <v>0</v>
      </c>
      <c r="Z81" s="10">
        <v>0</v>
      </c>
      <c r="AB81" s="10">
        <v>0</v>
      </c>
      <c r="AD81" s="10">
        <v>0</v>
      </c>
      <c r="AF81" s="10">
        <v>0</v>
      </c>
      <c r="AH81" s="10">
        <v>0</v>
      </c>
    </row>
    <row r="82" spans="1:34" x14ac:dyDescent="0.25">
      <c r="A82" s="10" t="s">
        <v>565</v>
      </c>
      <c r="B82" s="10" t="s">
        <v>566</v>
      </c>
      <c r="D82" s="10" t="s">
        <v>134</v>
      </c>
      <c r="H82" s="10">
        <v>0</v>
      </c>
      <c r="J82" s="10">
        <v>0</v>
      </c>
      <c r="L82" s="10">
        <v>0</v>
      </c>
      <c r="N82" s="10">
        <v>0</v>
      </c>
      <c r="P82" s="10">
        <v>0</v>
      </c>
      <c r="R82" s="10">
        <v>0</v>
      </c>
      <c r="T82" s="10">
        <v>0</v>
      </c>
      <c r="V82" s="10">
        <v>0</v>
      </c>
      <c r="X82" s="10">
        <v>0</v>
      </c>
      <c r="Z82" s="10">
        <v>0</v>
      </c>
      <c r="AB82" s="10">
        <v>0</v>
      </c>
      <c r="AD82" s="10">
        <v>0</v>
      </c>
      <c r="AF82" s="10">
        <v>0</v>
      </c>
      <c r="AH82" s="10">
        <v>0</v>
      </c>
    </row>
    <row r="83" spans="1:34" x14ac:dyDescent="0.25">
      <c r="A83" s="10" t="s">
        <v>567</v>
      </c>
      <c r="B83" s="10" t="s">
        <v>568</v>
      </c>
      <c r="C83" s="10" t="s">
        <v>540</v>
      </c>
      <c r="D83" s="10" t="s">
        <v>134</v>
      </c>
      <c r="H83" s="10">
        <v>0</v>
      </c>
      <c r="J83" s="10">
        <v>0</v>
      </c>
      <c r="L83" s="10">
        <v>0</v>
      </c>
      <c r="N83" s="10">
        <v>0</v>
      </c>
      <c r="P83" s="10">
        <v>0</v>
      </c>
      <c r="R83" s="10">
        <v>0</v>
      </c>
      <c r="T83" s="10">
        <v>0</v>
      </c>
      <c r="V83" s="10">
        <v>0</v>
      </c>
      <c r="X83" s="10">
        <v>0</v>
      </c>
      <c r="Z83" s="10">
        <v>0</v>
      </c>
      <c r="AB83" s="10">
        <v>0</v>
      </c>
      <c r="AD83" s="10">
        <v>0</v>
      </c>
      <c r="AF83" s="10">
        <v>0</v>
      </c>
      <c r="AH83" s="10">
        <v>0</v>
      </c>
    </row>
    <row r="84" spans="1:34" x14ac:dyDescent="0.25">
      <c r="A84" s="10" t="s">
        <v>569</v>
      </c>
      <c r="B84" s="10" t="s">
        <v>570</v>
      </c>
      <c r="C84" s="10" t="s">
        <v>540</v>
      </c>
      <c r="D84" s="10" t="s">
        <v>134</v>
      </c>
      <c r="H84" s="10">
        <v>0</v>
      </c>
      <c r="J84" s="10">
        <v>0</v>
      </c>
      <c r="L84" s="10">
        <v>0</v>
      </c>
      <c r="N84" s="10">
        <v>0</v>
      </c>
      <c r="P84" s="10">
        <v>0</v>
      </c>
      <c r="R84" s="10">
        <v>0</v>
      </c>
      <c r="T84" s="10">
        <v>0</v>
      </c>
      <c r="V84" s="10">
        <v>0</v>
      </c>
      <c r="X84" s="10">
        <v>0</v>
      </c>
      <c r="Z84" s="10">
        <v>0</v>
      </c>
      <c r="AB84" s="10">
        <v>0</v>
      </c>
      <c r="AD84" s="10">
        <v>0</v>
      </c>
      <c r="AF84" s="10">
        <v>0</v>
      </c>
      <c r="AH84" s="10">
        <v>0</v>
      </c>
    </row>
    <row r="85" spans="1:34" x14ac:dyDescent="0.25">
      <c r="A85" s="10" t="s">
        <v>571</v>
      </c>
      <c r="B85" s="10" t="s">
        <v>572</v>
      </c>
      <c r="C85" s="10" t="s">
        <v>540</v>
      </c>
      <c r="D85" s="10" t="s">
        <v>134</v>
      </c>
      <c r="H85" s="10">
        <v>0</v>
      </c>
      <c r="J85" s="10">
        <v>0</v>
      </c>
      <c r="L85" s="10">
        <v>0</v>
      </c>
      <c r="N85" s="10">
        <v>0</v>
      </c>
      <c r="P85" s="10">
        <v>0</v>
      </c>
      <c r="R85" s="10">
        <v>0</v>
      </c>
      <c r="T85" s="10">
        <v>0</v>
      </c>
      <c r="V85" s="10">
        <v>0</v>
      </c>
      <c r="X85" s="10">
        <v>0</v>
      </c>
      <c r="Z85" s="10">
        <v>0</v>
      </c>
      <c r="AB85" s="10">
        <v>0</v>
      </c>
      <c r="AD85" s="10">
        <v>0</v>
      </c>
      <c r="AF85" s="10">
        <v>0</v>
      </c>
      <c r="AH85" s="10">
        <v>0</v>
      </c>
    </row>
    <row r="86" spans="1:34" x14ac:dyDescent="0.25">
      <c r="A86" s="10" t="s">
        <v>573</v>
      </c>
      <c r="B86" s="10" t="s">
        <v>574</v>
      </c>
      <c r="D86" s="10" t="s">
        <v>134</v>
      </c>
      <c r="H86" s="10">
        <v>0</v>
      </c>
      <c r="J86" s="10">
        <v>0</v>
      </c>
      <c r="L86" s="10">
        <v>0</v>
      </c>
      <c r="N86" s="10">
        <v>0</v>
      </c>
      <c r="P86" s="10">
        <v>0</v>
      </c>
      <c r="R86" s="10">
        <v>0</v>
      </c>
      <c r="T86" s="10">
        <v>0</v>
      </c>
      <c r="V86" s="10">
        <v>0</v>
      </c>
      <c r="X86" s="10">
        <v>0</v>
      </c>
      <c r="Z86" s="10">
        <v>0</v>
      </c>
      <c r="AB86" s="10">
        <v>0</v>
      </c>
      <c r="AD86" s="10">
        <v>0</v>
      </c>
      <c r="AF86" s="10">
        <v>0</v>
      </c>
      <c r="AH86" s="10">
        <v>0</v>
      </c>
    </row>
    <row r="87" spans="1:34" x14ac:dyDescent="0.25">
      <c r="A87" s="10" t="s">
        <v>575</v>
      </c>
      <c r="B87" s="10" t="s">
        <v>576</v>
      </c>
      <c r="C87" s="10" t="s">
        <v>540</v>
      </c>
      <c r="D87" s="10" t="s">
        <v>134</v>
      </c>
      <c r="H87" s="10">
        <v>0</v>
      </c>
      <c r="J87" s="10">
        <v>0</v>
      </c>
      <c r="L87" s="10">
        <v>0</v>
      </c>
      <c r="N87" s="10">
        <v>0</v>
      </c>
      <c r="P87" s="10">
        <v>0</v>
      </c>
      <c r="R87" s="10">
        <v>0</v>
      </c>
      <c r="T87" s="10">
        <v>0</v>
      </c>
      <c r="V87" s="10">
        <v>0</v>
      </c>
      <c r="X87" s="10">
        <v>0</v>
      </c>
      <c r="Z87" s="10">
        <v>0</v>
      </c>
      <c r="AB87" s="10">
        <v>0</v>
      </c>
      <c r="AD87" s="10">
        <v>0</v>
      </c>
      <c r="AF87" s="10">
        <v>0</v>
      </c>
      <c r="AH87" s="10">
        <v>0</v>
      </c>
    </row>
    <row r="88" spans="1:34" x14ac:dyDescent="0.25">
      <c r="A88" s="10" t="s">
        <v>796</v>
      </c>
      <c r="B88" s="10" t="s">
        <v>797</v>
      </c>
      <c r="C88" s="10">
        <v>1019</v>
      </c>
      <c r="D88" s="10" t="s">
        <v>225</v>
      </c>
      <c r="E88" s="10" t="s">
        <v>909</v>
      </c>
      <c r="G88" s="10">
        <v>0.2</v>
      </c>
      <c r="H88" s="10">
        <v>203.8</v>
      </c>
      <c r="J88" s="10">
        <v>0</v>
      </c>
      <c r="L88" s="10">
        <v>0</v>
      </c>
      <c r="N88" s="10">
        <v>0</v>
      </c>
      <c r="P88" s="10">
        <v>0</v>
      </c>
      <c r="R88" s="10">
        <v>0</v>
      </c>
      <c r="T88" s="10">
        <v>0</v>
      </c>
      <c r="V88" s="10">
        <v>0</v>
      </c>
      <c r="W88" s="10">
        <v>0.8</v>
      </c>
      <c r="X88" s="10">
        <v>815.2</v>
      </c>
      <c r="Z88" s="10">
        <v>0</v>
      </c>
      <c r="AB88" s="10">
        <v>0</v>
      </c>
      <c r="AD88" s="10">
        <v>0</v>
      </c>
      <c r="AF88" s="10">
        <v>0</v>
      </c>
      <c r="AH88" s="10">
        <v>0</v>
      </c>
    </row>
    <row r="89" spans="1:34" x14ac:dyDescent="0.25">
      <c r="A89" s="10" t="s">
        <v>577</v>
      </c>
      <c r="B89" s="10" t="s">
        <v>578</v>
      </c>
      <c r="D89" s="10" t="s">
        <v>134</v>
      </c>
      <c r="H89" s="10">
        <v>0</v>
      </c>
      <c r="J89" s="10">
        <v>0</v>
      </c>
      <c r="L89" s="10">
        <v>0</v>
      </c>
      <c r="N89" s="10">
        <v>0</v>
      </c>
      <c r="P89" s="10">
        <v>0</v>
      </c>
      <c r="R89" s="10">
        <v>0</v>
      </c>
      <c r="T89" s="10">
        <v>0</v>
      </c>
      <c r="V89" s="10">
        <v>0</v>
      </c>
      <c r="X89" s="10">
        <v>0</v>
      </c>
      <c r="Z89" s="10">
        <v>0</v>
      </c>
      <c r="AB89" s="10">
        <v>0</v>
      </c>
      <c r="AD89" s="10">
        <v>0</v>
      </c>
      <c r="AF89" s="10">
        <v>0</v>
      </c>
      <c r="AH89" s="10">
        <v>0</v>
      </c>
    </row>
    <row r="90" spans="1:34" x14ac:dyDescent="0.25">
      <c r="A90" s="10" t="s">
        <v>579</v>
      </c>
      <c r="B90" s="10" t="s">
        <v>580</v>
      </c>
      <c r="D90" s="10" t="s">
        <v>134</v>
      </c>
      <c r="H90" s="10">
        <v>0</v>
      </c>
      <c r="J90" s="10">
        <v>0</v>
      </c>
      <c r="L90" s="10">
        <v>0</v>
      </c>
      <c r="N90" s="10">
        <v>0</v>
      </c>
      <c r="P90" s="10">
        <v>0</v>
      </c>
      <c r="R90" s="10">
        <v>0</v>
      </c>
      <c r="T90" s="10">
        <v>0</v>
      </c>
      <c r="V90" s="10">
        <v>0</v>
      </c>
      <c r="X90" s="10">
        <v>0</v>
      </c>
      <c r="Z90" s="10">
        <v>0</v>
      </c>
      <c r="AB90" s="10">
        <v>0</v>
      </c>
      <c r="AD90" s="10">
        <v>0</v>
      </c>
      <c r="AF90" s="10">
        <v>0</v>
      </c>
      <c r="AH90" s="10">
        <v>0</v>
      </c>
    </row>
    <row r="91" spans="1:34" x14ac:dyDescent="0.25">
      <c r="A91" s="10" t="s">
        <v>581</v>
      </c>
      <c r="B91" s="10" t="s">
        <v>582</v>
      </c>
      <c r="D91" s="10" t="s">
        <v>134</v>
      </c>
      <c r="H91" s="10">
        <v>0</v>
      </c>
      <c r="J91" s="10">
        <v>0</v>
      </c>
      <c r="L91" s="10">
        <v>0</v>
      </c>
      <c r="N91" s="10">
        <v>0</v>
      </c>
      <c r="P91" s="10">
        <v>0</v>
      </c>
      <c r="R91" s="10">
        <v>0</v>
      </c>
      <c r="T91" s="10">
        <v>0</v>
      </c>
      <c r="V91" s="10">
        <v>0</v>
      </c>
      <c r="X91" s="10">
        <v>0</v>
      </c>
      <c r="Z91" s="10">
        <v>0</v>
      </c>
      <c r="AB91" s="10">
        <v>0</v>
      </c>
      <c r="AD91" s="10">
        <v>0</v>
      </c>
      <c r="AF91" s="10">
        <v>0</v>
      </c>
      <c r="AH91" s="10">
        <v>0</v>
      </c>
    </row>
    <row r="92" spans="1:34" x14ac:dyDescent="0.25">
      <c r="A92" s="10" t="s">
        <v>583</v>
      </c>
      <c r="B92" s="10" t="s">
        <v>584</v>
      </c>
      <c r="D92" s="10" t="s">
        <v>134</v>
      </c>
      <c r="H92" s="10">
        <v>0</v>
      </c>
      <c r="J92" s="10">
        <v>0</v>
      </c>
      <c r="L92" s="10">
        <v>0</v>
      </c>
      <c r="N92" s="10">
        <v>0</v>
      </c>
      <c r="P92" s="10">
        <v>0</v>
      </c>
      <c r="R92" s="10">
        <v>0</v>
      </c>
      <c r="T92" s="10">
        <v>0</v>
      </c>
      <c r="V92" s="10">
        <v>0</v>
      </c>
      <c r="X92" s="10">
        <v>0</v>
      </c>
      <c r="Z92" s="10">
        <v>0</v>
      </c>
      <c r="AB92" s="10">
        <v>0</v>
      </c>
      <c r="AD92" s="10">
        <v>0</v>
      </c>
      <c r="AF92" s="10">
        <v>0</v>
      </c>
      <c r="AH92" s="10">
        <v>0</v>
      </c>
    </row>
    <row r="93" spans="1:34" x14ac:dyDescent="0.25">
      <c r="A93" s="10" t="s">
        <v>798</v>
      </c>
      <c r="B93" s="10" t="s">
        <v>799</v>
      </c>
      <c r="C93" s="10">
        <v>3505</v>
      </c>
      <c r="D93" s="10" t="s">
        <v>225</v>
      </c>
      <c r="G93" s="10">
        <v>0.2</v>
      </c>
      <c r="H93" s="10">
        <v>701</v>
      </c>
      <c r="J93" s="10">
        <v>0</v>
      </c>
      <c r="L93" s="10">
        <v>0</v>
      </c>
      <c r="N93" s="10">
        <v>0</v>
      </c>
      <c r="P93" s="10">
        <v>0</v>
      </c>
      <c r="R93" s="10">
        <v>0</v>
      </c>
      <c r="T93" s="10">
        <v>0</v>
      </c>
      <c r="V93" s="10">
        <v>0</v>
      </c>
      <c r="X93" s="10">
        <v>0</v>
      </c>
      <c r="Z93" s="10">
        <v>0</v>
      </c>
      <c r="AB93" s="10">
        <v>0</v>
      </c>
      <c r="AD93" s="10">
        <v>0</v>
      </c>
      <c r="AF93" s="10">
        <v>0</v>
      </c>
      <c r="AG93" s="10">
        <v>0.8</v>
      </c>
      <c r="AH93" s="10">
        <v>2804</v>
      </c>
    </row>
    <row r="94" spans="1:34" x14ac:dyDescent="0.25">
      <c r="A94" s="10" t="s">
        <v>585</v>
      </c>
      <c r="B94" s="10" t="s">
        <v>586</v>
      </c>
      <c r="D94" s="10" t="s">
        <v>134</v>
      </c>
      <c r="H94" s="10">
        <v>0</v>
      </c>
      <c r="J94" s="10">
        <v>0</v>
      </c>
      <c r="L94" s="10">
        <v>0</v>
      </c>
      <c r="N94" s="10">
        <v>0</v>
      </c>
      <c r="P94" s="10">
        <v>0</v>
      </c>
      <c r="R94" s="10">
        <v>0</v>
      </c>
      <c r="T94" s="10">
        <v>0</v>
      </c>
      <c r="V94" s="10">
        <v>0</v>
      </c>
      <c r="X94" s="10">
        <v>0</v>
      </c>
      <c r="Z94" s="10">
        <v>0</v>
      </c>
      <c r="AB94" s="10">
        <v>0</v>
      </c>
      <c r="AD94" s="10">
        <v>0</v>
      </c>
      <c r="AF94" s="10">
        <v>0</v>
      </c>
      <c r="AH94" s="10">
        <v>0</v>
      </c>
    </row>
    <row r="95" spans="1:34" x14ac:dyDescent="0.25">
      <c r="A95" s="10" t="s">
        <v>587</v>
      </c>
      <c r="B95" s="10" t="s">
        <v>588</v>
      </c>
      <c r="C95" s="10" t="s">
        <v>540</v>
      </c>
      <c r="D95" s="10" t="s">
        <v>134</v>
      </c>
      <c r="E95" s="10" t="s">
        <v>589</v>
      </c>
      <c r="H95" s="10">
        <v>0</v>
      </c>
      <c r="J95" s="10">
        <v>0</v>
      </c>
      <c r="L95" s="10">
        <v>0</v>
      </c>
      <c r="N95" s="10">
        <v>0</v>
      </c>
      <c r="P95" s="10">
        <v>0</v>
      </c>
      <c r="R95" s="10">
        <v>0</v>
      </c>
      <c r="T95" s="10">
        <v>0</v>
      </c>
      <c r="V95" s="10">
        <v>0</v>
      </c>
      <c r="X95" s="10">
        <v>0</v>
      </c>
      <c r="Z95" s="10">
        <v>0</v>
      </c>
      <c r="AB95" s="10">
        <v>0</v>
      </c>
      <c r="AD95" s="10">
        <v>0</v>
      </c>
      <c r="AF95" s="10">
        <v>0</v>
      </c>
      <c r="AH95" s="10">
        <v>0</v>
      </c>
    </row>
    <row r="96" spans="1:34" x14ac:dyDescent="0.25">
      <c r="A96" s="10" t="s">
        <v>590</v>
      </c>
      <c r="B96" s="10" t="s">
        <v>591</v>
      </c>
      <c r="C96" s="10" t="s">
        <v>540</v>
      </c>
      <c r="D96" s="10" t="s">
        <v>134</v>
      </c>
      <c r="H96" s="10">
        <v>0</v>
      </c>
      <c r="J96" s="10">
        <v>0</v>
      </c>
      <c r="L96" s="10">
        <v>0</v>
      </c>
      <c r="N96" s="10">
        <v>0</v>
      </c>
      <c r="P96" s="10">
        <v>0</v>
      </c>
      <c r="R96" s="10">
        <v>0</v>
      </c>
      <c r="T96" s="10">
        <v>0</v>
      </c>
      <c r="V96" s="10">
        <v>0</v>
      </c>
      <c r="X96" s="10">
        <v>0</v>
      </c>
      <c r="Z96" s="10">
        <v>0</v>
      </c>
      <c r="AB96" s="10">
        <v>0</v>
      </c>
      <c r="AD96" s="10">
        <v>0</v>
      </c>
      <c r="AF96" s="10">
        <v>0</v>
      </c>
      <c r="AH96" s="10">
        <v>0</v>
      </c>
    </row>
    <row r="97" spans="1:34" x14ac:dyDescent="0.25">
      <c r="A97" s="10" t="s">
        <v>592</v>
      </c>
      <c r="B97" s="10" t="s">
        <v>593</v>
      </c>
      <c r="D97" s="10" t="s">
        <v>134</v>
      </c>
      <c r="H97" s="10">
        <v>0</v>
      </c>
      <c r="J97" s="10">
        <v>0</v>
      </c>
      <c r="L97" s="10">
        <v>0</v>
      </c>
      <c r="N97" s="10">
        <v>0</v>
      </c>
      <c r="P97" s="10">
        <v>0</v>
      </c>
      <c r="R97" s="10">
        <v>0</v>
      </c>
      <c r="T97" s="10">
        <v>0</v>
      </c>
      <c r="V97" s="10">
        <v>0</v>
      </c>
      <c r="X97" s="10">
        <v>0</v>
      </c>
      <c r="Z97" s="10">
        <v>0</v>
      </c>
      <c r="AB97" s="10">
        <v>0</v>
      </c>
      <c r="AD97" s="10">
        <v>0</v>
      </c>
      <c r="AF97" s="10">
        <v>0</v>
      </c>
      <c r="AH97" s="10">
        <v>0</v>
      </c>
    </row>
    <row r="98" spans="1:34" x14ac:dyDescent="0.25">
      <c r="A98" s="10" t="s">
        <v>594</v>
      </c>
      <c r="B98" s="10" t="s">
        <v>595</v>
      </c>
      <c r="C98" s="10" t="s">
        <v>540</v>
      </c>
      <c r="D98" s="10" t="s">
        <v>134</v>
      </c>
      <c r="H98" s="10">
        <v>0</v>
      </c>
      <c r="J98" s="10">
        <v>0</v>
      </c>
      <c r="L98" s="10">
        <v>0</v>
      </c>
      <c r="N98" s="10">
        <v>0</v>
      </c>
      <c r="P98" s="10">
        <v>0</v>
      </c>
      <c r="R98" s="10">
        <v>0</v>
      </c>
      <c r="T98" s="10">
        <v>0</v>
      </c>
      <c r="V98" s="10">
        <v>0</v>
      </c>
      <c r="X98" s="10">
        <v>0</v>
      </c>
      <c r="Z98" s="10">
        <v>0</v>
      </c>
      <c r="AB98" s="10">
        <v>0</v>
      </c>
      <c r="AD98" s="10">
        <v>0</v>
      </c>
      <c r="AF98" s="10">
        <v>0</v>
      </c>
      <c r="AH98" s="10">
        <v>0</v>
      </c>
    </row>
    <row r="99" spans="1:34" x14ac:dyDescent="0.25">
      <c r="A99" s="10" t="s">
        <v>596</v>
      </c>
      <c r="B99" s="10" t="s">
        <v>597</v>
      </c>
      <c r="D99" s="10" t="s">
        <v>134</v>
      </c>
      <c r="H99" s="10">
        <v>0</v>
      </c>
      <c r="J99" s="10">
        <v>0</v>
      </c>
      <c r="L99" s="10">
        <v>0</v>
      </c>
      <c r="N99" s="10">
        <v>0</v>
      </c>
      <c r="P99" s="10">
        <v>0</v>
      </c>
      <c r="R99" s="10">
        <v>0</v>
      </c>
      <c r="T99" s="10">
        <v>0</v>
      </c>
      <c r="V99" s="10">
        <v>0</v>
      </c>
      <c r="X99" s="10">
        <v>0</v>
      </c>
      <c r="Z99" s="10">
        <v>0</v>
      </c>
      <c r="AB99" s="10">
        <v>0</v>
      </c>
      <c r="AD99" s="10">
        <v>0</v>
      </c>
      <c r="AF99" s="10">
        <v>0</v>
      </c>
      <c r="AH99" s="10">
        <v>0</v>
      </c>
    </row>
    <row r="100" spans="1:34" x14ac:dyDescent="0.25">
      <c r="A100" s="10" t="s">
        <v>598</v>
      </c>
      <c r="B100" s="10" t="s">
        <v>599</v>
      </c>
      <c r="C100" s="10" t="s">
        <v>540</v>
      </c>
      <c r="D100" s="10" t="s">
        <v>134</v>
      </c>
      <c r="H100" s="10">
        <v>0</v>
      </c>
      <c r="J100" s="10">
        <v>0</v>
      </c>
      <c r="L100" s="10">
        <v>0</v>
      </c>
      <c r="N100" s="10">
        <v>0</v>
      </c>
      <c r="P100" s="10">
        <v>0</v>
      </c>
      <c r="R100" s="10">
        <v>0</v>
      </c>
      <c r="T100" s="10">
        <v>0</v>
      </c>
      <c r="V100" s="10">
        <v>0</v>
      </c>
      <c r="X100" s="10">
        <v>0</v>
      </c>
      <c r="Z100" s="10">
        <v>0</v>
      </c>
      <c r="AB100" s="10">
        <v>0</v>
      </c>
      <c r="AD100" s="10">
        <v>0</v>
      </c>
      <c r="AF100" s="10">
        <v>0</v>
      </c>
      <c r="AH100" s="10">
        <v>0</v>
      </c>
    </row>
    <row r="101" spans="1:34" x14ac:dyDescent="0.25">
      <c r="A101" s="10" t="s">
        <v>600</v>
      </c>
      <c r="B101" s="10" t="s">
        <v>601</v>
      </c>
      <c r="D101" s="10" t="s">
        <v>134</v>
      </c>
      <c r="H101" s="10">
        <v>0</v>
      </c>
      <c r="J101" s="10">
        <v>0</v>
      </c>
      <c r="L101" s="10">
        <v>0</v>
      </c>
      <c r="N101" s="10">
        <v>0</v>
      </c>
      <c r="P101" s="10">
        <v>0</v>
      </c>
      <c r="R101" s="10">
        <v>0</v>
      </c>
      <c r="T101" s="10">
        <v>0</v>
      </c>
      <c r="V101" s="10">
        <v>0</v>
      </c>
      <c r="X101" s="10">
        <v>0</v>
      </c>
      <c r="Z101" s="10">
        <v>0</v>
      </c>
      <c r="AB101" s="10">
        <v>0</v>
      </c>
      <c r="AD101" s="10">
        <v>0</v>
      </c>
      <c r="AF101" s="10">
        <v>0</v>
      </c>
      <c r="AH101" s="10">
        <v>0</v>
      </c>
    </row>
    <row r="102" spans="1:34" x14ac:dyDescent="0.25">
      <c r="A102" s="10" t="s">
        <v>800</v>
      </c>
      <c r="B102" s="10" t="s">
        <v>801</v>
      </c>
      <c r="C102" s="10">
        <v>32912</v>
      </c>
      <c r="D102" s="10" t="s">
        <v>225</v>
      </c>
      <c r="E102" s="10" t="s">
        <v>910</v>
      </c>
      <c r="F102" s="10" t="s">
        <v>883</v>
      </c>
      <c r="G102" s="10">
        <v>0.2</v>
      </c>
      <c r="H102" s="10">
        <v>6582.4000000000005</v>
      </c>
      <c r="J102" s="10">
        <v>0</v>
      </c>
      <c r="L102" s="10">
        <v>0</v>
      </c>
      <c r="N102" s="10">
        <v>0</v>
      </c>
      <c r="P102" s="10">
        <v>0</v>
      </c>
      <c r="R102" s="10">
        <v>0</v>
      </c>
      <c r="T102" s="10">
        <v>0</v>
      </c>
      <c r="V102" s="10">
        <v>0</v>
      </c>
      <c r="W102" s="10">
        <v>0.8</v>
      </c>
      <c r="X102" s="10">
        <v>26329.600000000002</v>
      </c>
      <c r="Z102" s="10">
        <v>0</v>
      </c>
      <c r="AB102" s="10">
        <v>0</v>
      </c>
      <c r="AD102" s="10">
        <v>0</v>
      </c>
      <c r="AF102" s="10">
        <v>0</v>
      </c>
      <c r="AH102" s="10">
        <v>0</v>
      </c>
    </row>
    <row r="103" spans="1:34" x14ac:dyDescent="0.25">
      <c r="A103" s="10" t="s">
        <v>802</v>
      </c>
      <c r="B103" s="10" t="s">
        <v>803</v>
      </c>
      <c r="C103" s="10">
        <v>11277</v>
      </c>
      <c r="D103" s="10" t="s">
        <v>225</v>
      </c>
      <c r="E103" s="10" t="s">
        <v>911</v>
      </c>
      <c r="G103" s="10">
        <v>0.2</v>
      </c>
      <c r="H103" s="10">
        <v>2255.4</v>
      </c>
      <c r="J103" s="10">
        <v>0</v>
      </c>
      <c r="L103" s="10">
        <v>0</v>
      </c>
      <c r="N103" s="10">
        <v>0</v>
      </c>
      <c r="P103" s="10">
        <v>0</v>
      </c>
      <c r="R103" s="10">
        <v>0</v>
      </c>
      <c r="T103" s="10">
        <v>0</v>
      </c>
      <c r="V103" s="10">
        <v>0</v>
      </c>
      <c r="W103" s="10">
        <v>0.8</v>
      </c>
      <c r="X103" s="10">
        <v>9021.6</v>
      </c>
      <c r="Z103" s="10">
        <v>0</v>
      </c>
      <c r="AB103" s="10">
        <v>0</v>
      </c>
      <c r="AD103" s="10">
        <v>0</v>
      </c>
      <c r="AF103" s="10">
        <v>0</v>
      </c>
      <c r="AH103" s="10">
        <v>0</v>
      </c>
    </row>
    <row r="104" spans="1:34" x14ac:dyDescent="0.25">
      <c r="A104" s="10" t="s">
        <v>602</v>
      </c>
      <c r="B104" s="10" t="s">
        <v>603</v>
      </c>
      <c r="D104" s="10" t="s">
        <v>134</v>
      </c>
      <c r="H104" s="10">
        <v>0</v>
      </c>
      <c r="J104" s="10">
        <v>0</v>
      </c>
      <c r="L104" s="10">
        <v>0</v>
      </c>
      <c r="N104" s="10">
        <v>0</v>
      </c>
      <c r="P104" s="10">
        <v>0</v>
      </c>
      <c r="R104" s="10">
        <v>0</v>
      </c>
      <c r="T104" s="10">
        <v>0</v>
      </c>
      <c r="V104" s="10">
        <v>0</v>
      </c>
      <c r="X104" s="10">
        <v>0</v>
      </c>
      <c r="Z104" s="10">
        <v>0</v>
      </c>
      <c r="AB104" s="10">
        <v>0</v>
      </c>
      <c r="AD104" s="10">
        <v>0</v>
      </c>
      <c r="AF104" s="10">
        <v>0</v>
      </c>
      <c r="AH104" s="10">
        <v>0</v>
      </c>
    </row>
    <row r="105" spans="1:34" x14ac:dyDescent="0.25">
      <c r="A105" s="10" t="s">
        <v>543</v>
      </c>
      <c r="B105" s="10" t="s">
        <v>604</v>
      </c>
      <c r="D105" s="10" t="s">
        <v>134</v>
      </c>
      <c r="H105" s="10">
        <v>0</v>
      </c>
      <c r="J105" s="10">
        <v>0</v>
      </c>
      <c r="L105" s="10">
        <v>0</v>
      </c>
      <c r="N105" s="10">
        <v>0</v>
      </c>
      <c r="P105" s="10">
        <v>0</v>
      </c>
      <c r="R105" s="10">
        <v>0</v>
      </c>
      <c r="T105" s="10">
        <v>0</v>
      </c>
      <c r="V105" s="10">
        <v>0</v>
      </c>
      <c r="X105" s="10">
        <v>0</v>
      </c>
      <c r="Z105" s="10">
        <v>0</v>
      </c>
      <c r="AB105" s="10">
        <v>0</v>
      </c>
      <c r="AD105" s="10">
        <v>0</v>
      </c>
      <c r="AF105" s="10">
        <v>0</v>
      </c>
      <c r="AH105" s="10">
        <v>0</v>
      </c>
    </row>
    <row r="106" spans="1:34" x14ac:dyDescent="0.25">
      <c r="A106" s="10" t="s">
        <v>605</v>
      </c>
      <c r="B106" s="10" t="s">
        <v>606</v>
      </c>
      <c r="D106" s="10" t="s">
        <v>134</v>
      </c>
      <c r="H106" s="10">
        <v>0</v>
      </c>
      <c r="J106" s="10">
        <v>0</v>
      </c>
      <c r="L106" s="10">
        <v>0</v>
      </c>
      <c r="N106" s="10">
        <v>0</v>
      </c>
      <c r="P106" s="10">
        <v>0</v>
      </c>
      <c r="R106" s="10">
        <v>0</v>
      </c>
      <c r="T106" s="10">
        <v>0</v>
      </c>
      <c r="V106" s="10">
        <v>0</v>
      </c>
      <c r="X106" s="10">
        <v>0</v>
      </c>
      <c r="Z106" s="10">
        <v>0</v>
      </c>
      <c r="AB106" s="10">
        <v>0</v>
      </c>
      <c r="AD106" s="10">
        <v>0</v>
      </c>
      <c r="AF106" s="10">
        <v>0</v>
      </c>
      <c r="AH106" s="10">
        <v>0</v>
      </c>
    </row>
    <row r="107" spans="1:34" x14ac:dyDescent="0.25">
      <c r="A107" s="10" t="s">
        <v>607</v>
      </c>
      <c r="B107" s="10" t="s">
        <v>608</v>
      </c>
      <c r="D107" s="10" t="s">
        <v>134</v>
      </c>
      <c r="H107" s="10">
        <v>0</v>
      </c>
      <c r="J107" s="10">
        <v>0</v>
      </c>
      <c r="L107" s="10">
        <v>0</v>
      </c>
      <c r="N107" s="10">
        <v>0</v>
      </c>
      <c r="P107" s="10">
        <v>0</v>
      </c>
      <c r="R107" s="10">
        <v>0</v>
      </c>
      <c r="T107" s="10">
        <v>0</v>
      </c>
      <c r="V107" s="10">
        <v>0</v>
      </c>
      <c r="X107" s="10">
        <v>0</v>
      </c>
      <c r="Z107" s="10">
        <v>0</v>
      </c>
      <c r="AB107" s="10">
        <v>0</v>
      </c>
      <c r="AD107" s="10">
        <v>0</v>
      </c>
      <c r="AF107" s="10">
        <v>0</v>
      </c>
      <c r="AH107" s="10">
        <v>0</v>
      </c>
    </row>
    <row r="108" spans="1:34" x14ac:dyDescent="0.25">
      <c r="A108" s="10" t="s">
        <v>609</v>
      </c>
      <c r="B108" s="10" t="s">
        <v>610</v>
      </c>
      <c r="D108" s="10" t="s">
        <v>134</v>
      </c>
      <c r="H108" s="10">
        <v>0</v>
      </c>
      <c r="J108" s="10">
        <v>0</v>
      </c>
      <c r="L108" s="10">
        <v>0</v>
      </c>
      <c r="N108" s="10">
        <v>0</v>
      </c>
      <c r="P108" s="10">
        <v>0</v>
      </c>
      <c r="R108" s="10">
        <v>0</v>
      </c>
      <c r="T108" s="10">
        <v>0</v>
      </c>
      <c r="V108" s="10">
        <v>0</v>
      </c>
      <c r="X108" s="10">
        <v>0</v>
      </c>
      <c r="Z108" s="10">
        <v>0</v>
      </c>
      <c r="AB108" s="10">
        <v>0</v>
      </c>
      <c r="AD108" s="10">
        <v>0</v>
      </c>
      <c r="AF108" s="10">
        <v>0</v>
      </c>
      <c r="AH108" s="10">
        <v>0</v>
      </c>
    </row>
    <row r="109" spans="1:34" x14ac:dyDescent="0.25">
      <c r="A109" s="10" t="s">
        <v>611</v>
      </c>
      <c r="B109" s="10" t="s">
        <v>612</v>
      </c>
      <c r="D109" s="10" t="s">
        <v>134</v>
      </c>
      <c r="H109" s="10">
        <v>0</v>
      </c>
      <c r="J109" s="10">
        <v>0</v>
      </c>
      <c r="L109" s="10">
        <v>0</v>
      </c>
      <c r="N109" s="10">
        <v>0</v>
      </c>
      <c r="P109" s="10">
        <v>0</v>
      </c>
      <c r="R109" s="10">
        <v>0</v>
      </c>
      <c r="T109" s="10">
        <v>0</v>
      </c>
      <c r="V109" s="10">
        <v>0</v>
      </c>
      <c r="X109" s="10">
        <v>0</v>
      </c>
      <c r="Z109" s="10">
        <v>0</v>
      </c>
      <c r="AB109" s="10">
        <v>0</v>
      </c>
      <c r="AD109" s="10">
        <v>0</v>
      </c>
      <c r="AF109" s="10">
        <v>0</v>
      </c>
      <c r="AH109" s="10">
        <v>0</v>
      </c>
    </row>
    <row r="110" spans="1:34" x14ac:dyDescent="0.25">
      <c r="A110" s="10" t="s">
        <v>613</v>
      </c>
      <c r="B110" s="10" t="s">
        <v>614</v>
      </c>
      <c r="D110" s="10" t="s">
        <v>134</v>
      </c>
      <c r="H110" s="10">
        <v>0</v>
      </c>
      <c r="J110" s="10">
        <v>0</v>
      </c>
      <c r="L110" s="10">
        <v>0</v>
      </c>
      <c r="N110" s="10">
        <v>0</v>
      </c>
      <c r="P110" s="10">
        <v>0</v>
      </c>
      <c r="R110" s="10">
        <v>0</v>
      </c>
      <c r="T110" s="10">
        <v>0</v>
      </c>
      <c r="V110" s="10">
        <v>0</v>
      </c>
      <c r="X110" s="10">
        <v>0</v>
      </c>
      <c r="Z110" s="10">
        <v>0</v>
      </c>
      <c r="AB110" s="10">
        <v>0</v>
      </c>
      <c r="AD110" s="10">
        <v>0</v>
      </c>
      <c r="AF110" s="10">
        <v>0</v>
      </c>
      <c r="AH110" s="10">
        <v>0</v>
      </c>
    </row>
    <row r="111" spans="1:34" x14ac:dyDescent="0.25">
      <c r="A111" s="10" t="s">
        <v>615</v>
      </c>
      <c r="B111" s="10" t="s">
        <v>616</v>
      </c>
      <c r="D111" s="10" t="s">
        <v>134</v>
      </c>
      <c r="H111" s="10">
        <v>0</v>
      </c>
      <c r="J111" s="10">
        <v>0</v>
      </c>
      <c r="L111" s="10">
        <v>0</v>
      </c>
      <c r="N111" s="10">
        <v>0</v>
      </c>
      <c r="P111" s="10">
        <v>0</v>
      </c>
      <c r="R111" s="10">
        <v>0</v>
      </c>
      <c r="T111" s="10">
        <v>0</v>
      </c>
      <c r="V111" s="10">
        <v>0</v>
      </c>
      <c r="X111" s="10">
        <v>0</v>
      </c>
      <c r="Z111" s="10">
        <v>0</v>
      </c>
      <c r="AB111" s="10">
        <v>0</v>
      </c>
      <c r="AD111" s="10">
        <v>0</v>
      </c>
      <c r="AF111" s="10">
        <v>0</v>
      </c>
      <c r="AH111" s="10">
        <v>0</v>
      </c>
    </row>
    <row r="112" spans="1:34" x14ac:dyDescent="0.25">
      <c r="A112" s="10" t="s">
        <v>617</v>
      </c>
      <c r="B112" s="10" t="s">
        <v>618</v>
      </c>
      <c r="D112" s="10" t="s">
        <v>134</v>
      </c>
      <c r="H112" s="10">
        <v>0</v>
      </c>
      <c r="J112" s="10">
        <v>0</v>
      </c>
      <c r="L112" s="10">
        <v>0</v>
      </c>
      <c r="N112" s="10">
        <v>0</v>
      </c>
      <c r="P112" s="10">
        <v>0</v>
      </c>
      <c r="R112" s="10">
        <v>0</v>
      </c>
      <c r="T112" s="10">
        <v>0</v>
      </c>
      <c r="V112" s="10">
        <v>0</v>
      </c>
      <c r="X112" s="10">
        <v>0</v>
      </c>
      <c r="Z112" s="10">
        <v>0</v>
      </c>
      <c r="AB112" s="10">
        <v>0</v>
      </c>
      <c r="AD112" s="10">
        <v>0</v>
      </c>
      <c r="AF112" s="10">
        <v>0</v>
      </c>
      <c r="AH112" s="10">
        <v>0</v>
      </c>
    </row>
    <row r="113" spans="1:34" x14ac:dyDescent="0.25">
      <c r="A113" s="10" t="s">
        <v>619</v>
      </c>
      <c r="B113" s="10" t="s">
        <v>620</v>
      </c>
      <c r="D113" s="10" t="s">
        <v>134</v>
      </c>
      <c r="H113" s="10">
        <v>0</v>
      </c>
      <c r="J113" s="10">
        <v>0</v>
      </c>
      <c r="L113" s="10">
        <v>0</v>
      </c>
      <c r="N113" s="10">
        <v>0</v>
      </c>
      <c r="P113" s="10">
        <v>0</v>
      </c>
      <c r="R113" s="10">
        <v>0</v>
      </c>
      <c r="T113" s="10">
        <v>0</v>
      </c>
      <c r="V113" s="10">
        <v>0</v>
      </c>
      <c r="X113" s="10">
        <v>0</v>
      </c>
      <c r="Z113" s="10">
        <v>0</v>
      </c>
      <c r="AB113" s="10">
        <v>0</v>
      </c>
      <c r="AD113" s="10">
        <v>0</v>
      </c>
      <c r="AF113" s="10">
        <v>0</v>
      </c>
      <c r="AH113" s="10">
        <v>0</v>
      </c>
    </row>
    <row r="114" spans="1:34" x14ac:dyDescent="0.25">
      <c r="A114" s="10" t="s">
        <v>804</v>
      </c>
      <c r="B114" s="10" t="s">
        <v>805</v>
      </c>
      <c r="C114" s="10">
        <v>10000</v>
      </c>
      <c r="D114" s="10" t="s">
        <v>225</v>
      </c>
      <c r="H114" s="10">
        <v>0</v>
      </c>
      <c r="J114" s="10">
        <v>0</v>
      </c>
      <c r="L114" s="10">
        <v>0</v>
      </c>
      <c r="N114" s="10">
        <v>0</v>
      </c>
      <c r="P114" s="10">
        <v>0</v>
      </c>
      <c r="R114" s="10">
        <v>0</v>
      </c>
      <c r="S114" s="10">
        <v>1</v>
      </c>
      <c r="T114" s="10">
        <v>10000</v>
      </c>
      <c r="V114" s="10">
        <v>0</v>
      </c>
      <c r="X114" s="10">
        <v>0</v>
      </c>
      <c r="Z114" s="10">
        <v>0</v>
      </c>
      <c r="AB114" s="10">
        <v>0</v>
      </c>
      <c r="AD114" s="10">
        <v>0</v>
      </c>
      <c r="AF114" s="10">
        <v>0</v>
      </c>
      <c r="AH114" s="10">
        <v>0</v>
      </c>
    </row>
    <row r="115" spans="1:34" x14ac:dyDescent="0.25">
      <c r="A115" s="10" t="s">
        <v>621</v>
      </c>
      <c r="B115" s="10" t="s">
        <v>622</v>
      </c>
      <c r="D115" s="10" t="s">
        <v>134</v>
      </c>
      <c r="H115" s="10">
        <v>0</v>
      </c>
      <c r="J115" s="10">
        <v>0</v>
      </c>
      <c r="L115" s="10">
        <v>0</v>
      </c>
      <c r="N115" s="10">
        <v>0</v>
      </c>
      <c r="P115" s="10">
        <v>0</v>
      </c>
      <c r="R115" s="10">
        <v>0</v>
      </c>
      <c r="T115" s="10">
        <v>0</v>
      </c>
      <c r="V115" s="10">
        <v>0</v>
      </c>
      <c r="X115" s="10">
        <v>0</v>
      </c>
      <c r="Z115" s="10">
        <v>0</v>
      </c>
      <c r="AB115" s="10">
        <v>0</v>
      </c>
      <c r="AD115" s="10">
        <v>0</v>
      </c>
      <c r="AF115" s="10">
        <v>0</v>
      </c>
      <c r="AH115" s="10">
        <v>0</v>
      </c>
    </row>
    <row r="116" spans="1:34" x14ac:dyDescent="0.25">
      <c r="A116" s="10" t="s">
        <v>623</v>
      </c>
      <c r="B116" s="10" t="s">
        <v>624</v>
      </c>
      <c r="D116" s="10" t="s">
        <v>12</v>
      </c>
      <c r="H116" s="10">
        <v>0</v>
      </c>
      <c r="J116" s="10">
        <v>0</v>
      </c>
      <c r="L116" s="10">
        <v>0</v>
      </c>
      <c r="N116" s="10">
        <v>0</v>
      </c>
      <c r="P116" s="10">
        <v>0</v>
      </c>
      <c r="R116" s="10">
        <v>0</v>
      </c>
      <c r="T116" s="10">
        <v>0</v>
      </c>
      <c r="V116" s="10">
        <v>0</v>
      </c>
      <c r="X116" s="10">
        <v>0</v>
      </c>
      <c r="Z116" s="10">
        <v>0</v>
      </c>
      <c r="AB116" s="10">
        <v>0</v>
      </c>
      <c r="AD116" s="10">
        <v>0</v>
      </c>
      <c r="AF116" s="10">
        <v>0</v>
      </c>
      <c r="AH116" s="10">
        <v>0</v>
      </c>
    </row>
    <row r="117" spans="1:34" x14ac:dyDescent="0.25">
      <c r="A117" s="10" t="s">
        <v>625</v>
      </c>
      <c r="B117" s="10" t="s">
        <v>626</v>
      </c>
      <c r="D117" s="10" t="s">
        <v>12</v>
      </c>
      <c r="H117" s="10">
        <v>0</v>
      </c>
      <c r="J117" s="10">
        <v>0</v>
      </c>
      <c r="L117" s="10">
        <v>0</v>
      </c>
      <c r="N117" s="10">
        <v>0</v>
      </c>
      <c r="P117" s="10">
        <v>0</v>
      </c>
      <c r="R117" s="10">
        <v>0</v>
      </c>
      <c r="T117" s="10">
        <v>0</v>
      </c>
      <c r="V117" s="10">
        <v>0</v>
      </c>
      <c r="X117" s="10">
        <v>0</v>
      </c>
      <c r="Z117" s="10">
        <v>0</v>
      </c>
      <c r="AB117" s="10">
        <v>0</v>
      </c>
      <c r="AD117" s="10">
        <v>0</v>
      </c>
      <c r="AF117" s="10">
        <v>0</v>
      </c>
      <c r="AH117" s="10">
        <v>0</v>
      </c>
    </row>
    <row r="118" spans="1:34" x14ac:dyDescent="0.25">
      <c r="A118" s="10" t="s">
        <v>806</v>
      </c>
      <c r="B118" s="10" t="s">
        <v>807</v>
      </c>
      <c r="C118" s="10">
        <v>3045</v>
      </c>
      <c r="D118" s="10" t="s">
        <v>912</v>
      </c>
      <c r="E118" s="10" t="s">
        <v>913</v>
      </c>
      <c r="F118" s="10" t="s">
        <v>913</v>
      </c>
      <c r="G118" s="10">
        <v>0.2</v>
      </c>
      <c r="H118" s="10">
        <v>609</v>
      </c>
      <c r="J118" s="10">
        <v>0</v>
      </c>
      <c r="L118" s="10">
        <v>0</v>
      </c>
      <c r="N118" s="10">
        <v>0</v>
      </c>
      <c r="P118" s="10">
        <v>0</v>
      </c>
      <c r="Q118" s="10">
        <v>0.8</v>
      </c>
      <c r="R118" s="10">
        <v>2436</v>
      </c>
      <c r="T118" s="10">
        <v>0</v>
      </c>
      <c r="V118" s="10">
        <v>0</v>
      </c>
      <c r="X118" s="10">
        <v>0</v>
      </c>
      <c r="Z118" s="10">
        <v>0</v>
      </c>
      <c r="AB118" s="10">
        <v>0</v>
      </c>
      <c r="AD118" s="10">
        <v>0</v>
      </c>
      <c r="AF118" s="10">
        <v>0</v>
      </c>
      <c r="AH118" s="10">
        <v>0</v>
      </c>
    </row>
    <row r="119" spans="1:34" x14ac:dyDescent="0.25">
      <c r="A119" s="10" t="s">
        <v>627</v>
      </c>
      <c r="B119" s="10" t="s">
        <v>628</v>
      </c>
      <c r="D119" s="10" t="s">
        <v>12</v>
      </c>
      <c r="H119" s="10">
        <v>0</v>
      </c>
      <c r="J119" s="10">
        <v>0</v>
      </c>
      <c r="L119" s="10">
        <v>0</v>
      </c>
      <c r="N119" s="10">
        <v>0</v>
      </c>
      <c r="P119" s="10">
        <v>0</v>
      </c>
      <c r="R119" s="10">
        <v>0</v>
      </c>
      <c r="T119" s="10">
        <v>0</v>
      </c>
      <c r="V119" s="10">
        <v>0</v>
      </c>
      <c r="X119" s="10">
        <v>0</v>
      </c>
      <c r="Z119" s="10">
        <v>0</v>
      </c>
      <c r="AB119" s="10">
        <v>0</v>
      </c>
      <c r="AD119" s="10">
        <v>0</v>
      </c>
      <c r="AF119" s="10">
        <v>0</v>
      </c>
      <c r="AH119" s="10">
        <v>0</v>
      </c>
    </row>
    <row r="120" spans="1:34" x14ac:dyDescent="0.25">
      <c r="A120" s="10" t="s">
        <v>808</v>
      </c>
      <c r="B120" s="10" t="s">
        <v>809</v>
      </c>
      <c r="C120" s="10">
        <v>2806</v>
      </c>
      <c r="D120" s="10" t="s">
        <v>912</v>
      </c>
      <c r="E120" s="10" t="s">
        <v>914</v>
      </c>
      <c r="F120" s="10" t="s">
        <v>915</v>
      </c>
      <c r="G120" s="10">
        <v>0.2</v>
      </c>
      <c r="H120" s="10">
        <v>561.20000000000005</v>
      </c>
      <c r="J120" s="10">
        <v>0</v>
      </c>
      <c r="L120" s="10">
        <v>0</v>
      </c>
      <c r="N120" s="10">
        <v>0</v>
      </c>
      <c r="P120" s="10">
        <v>0</v>
      </c>
      <c r="R120" s="10">
        <v>0</v>
      </c>
      <c r="T120" s="10">
        <v>0</v>
      </c>
      <c r="V120" s="10">
        <v>0</v>
      </c>
      <c r="X120" s="10">
        <v>0</v>
      </c>
      <c r="Z120" s="10">
        <v>0</v>
      </c>
      <c r="AA120" s="10">
        <v>0.8</v>
      </c>
      <c r="AB120" s="10">
        <v>2244.8000000000002</v>
      </c>
      <c r="AD120" s="10">
        <v>0</v>
      </c>
      <c r="AF120" s="10">
        <v>0</v>
      </c>
      <c r="AH120" s="10">
        <v>0</v>
      </c>
    </row>
    <row r="121" spans="1:34" x14ac:dyDescent="0.25">
      <c r="A121" s="10" t="s">
        <v>629</v>
      </c>
      <c r="B121" s="10" t="s">
        <v>630</v>
      </c>
      <c r="D121" s="10" t="s">
        <v>12</v>
      </c>
      <c r="H121" s="10">
        <v>0</v>
      </c>
      <c r="J121" s="10">
        <v>0</v>
      </c>
      <c r="L121" s="10">
        <v>0</v>
      </c>
      <c r="N121" s="10">
        <v>0</v>
      </c>
      <c r="P121" s="10">
        <v>0</v>
      </c>
      <c r="R121" s="10">
        <v>0</v>
      </c>
      <c r="T121" s="10">
        <v>0</v>
      </c>
      <c r="V121" s="10">
        <v>0</v>
      </c>
      <c r="X121" s="10">
        <v>0</v>
      </c>
      <c r="Z121" s="10">
        <v>0</v>
      </c>
      <c r="AB121" s="10">
        <v>0</v>
      </c>
      <c r="AD121" s="10">
        <v>0</v>
      </c>
      <c r="AF121" s="10">
        <v>0</v>
      </c>
      <c r="AH121" s="10">
        <v>0</v>
      </c>
    </row>
    <row r="122" spans="1:34" x14ac:dyDescent="0.25">
      <c r="A122" s="10" t="s">
        <v>631</v>
      </c>
      <c r="B122" s="10" t="s">
        <v>632</v>
      </c>
      <c r="D122" s="10" t="s">
        <v>12</v>
      </c>
      <c r="H122" s="10">
        <v>0</v>
      </c>
      <c r="J122" s="10">
        <v>0</v>
      </c>
      <c r="L122" s="10">
        <v>0</v>
      </c>
      <c r="N122" s="10">
        <v>0</v>
      </c>
      <c r="P122" s="10">
        <v>0</v>
      </c>
      <c r="R122" s="10">
        <v>0</v>
      </c>
      <c r="T122" s="10">
        <v>0</v>
      </c>
      <c r="V122" s="10">
        <v>0</v>
      </c>
      <c r="X122" s="10">
        <v>0</v>
      </c>
      <c r="Z122" s="10">
        <v>0</v>
      </c>
      <c r="AB122" s="10">
        <v>0</v>
      </c>
      <c r="AD122" s="10">
        <v>0</v>
      </c>
      <c r="AF122" s="10">
        <v>0</v>
      </c>
      <c r="AH122" s="10">
        <v>0</v>
      </c>
    </row>
    <row r="123" spans="1:34" x14ac:dyDescent="0.25">
      <c r="A123" s="10" t="s">
        <v>810</v>
      </c>
      <c r="B123" s="10" t="s">
        <v>811</v>
      </c>
      <c r="C123" s="10" t="s">
        <v>916</v>
      </c>
      <c r="D123" s="10" t="s">
        <v>912</v>
      </c>
      <c r="H123" s="10">
        <v>0</v>
      </c>
      <c r="J123" s="10">
        <v>0</v>
      </c>
      <c r="L123" s="10">
        <v>0</v>
      </c>
      <c r="N123" s="10">
        <v>0</v>
      </c>
      <c r="P123" s="10">
        <v>0</v>
      </c>
      <c r="R123" s="10">
        <v>0</v>
      </c>
      <c r="T123" s="10">
        <v>0</v>
      </c>
      <c r="V123" s="10">
        <v>0</v>
      </c>
      <c r="X123" s="10">
        <v>0</v>
      </c>
      <c r="Z123" s="10">
        <v>0</v>
      </c>
      <c r="AB123" s="10">
        <v>0</v>
      </c>
      <c r="AD123" s="10">
        <v>0</v>
      </c>
      <c r="AF123" s="10">
        <v>0</v>
      </c>
      <c r="AH123" s="10">
        <v>0</v>
      </c>
    </row>
    <row r="124" spans="1:34" x14ac:dyDescent="0.25">
      <c r="A124" s="10" t="s">
        <v>633</v>
      </c>
      <c r="B124" s="10" t="s">
        <v>634</v>
      </c>
      <c r="D124" s="10" t="s">
        <v>12</v>
      </c>
      <c r="H124" s="10">
        <v>0</v>
      </c>
      <c r="J124" s="10">
        <v>0</v>
      </c>
      <c r="L124" s="10">
        <v>0</v>
      </c>
      <c r="N124" s="10">
        <v>0</v>
      </c>
      <c r="P124" s="10">
        <v>0</v>
      </c>
      <c r="R124" s="10">
        <v>0</v>
      </c>
      <c r="T124" s="10">
        <v>0</v>
      </c>
      <c r="V124" s="10">
        <v>0</v>
      </c>
      <c r="X124" s="10">
        <v>0</v>
      </c>
      <c r="Z124" s="10">
        <v>0</v>
      </c>
      <c r="AB124" s="10">
        <v>0</v>
      </c>
      <c r="AD124" s="10">
        <v>0</v>
      </c>
      <c r="AF124" s="10">
        <v>0</v>
      </c>
      <c r="AH124" s="10">
        <v>0</v>
      </c>
    </row>
    <row r="125" spans="1:34" x14ac:dyDescent="0.25">
      <c r="A125" s="10" t="s">
        <v>635</v>
      </c>
      <c r="B125" s="10" t="s">
        <v>636</v>
      </c>
      <c r="D125" s="10" t="s">
        <v>12</v>
      </c>
      <c r="H125" s="10">
        <v>0</v>
      </c>
      <c r="J125" s="10">
        <v>0</v>
      </c>
      <c r="L125" s="10">
        <v>0</v>
      </c>
      <c r="N125" s="10">
        <v>0</v>
      </c>
      <c r="P125" s="10">
        <v>0</v>
      </c>
      <c r="R125" s="10">
        <v>0</v>
      </c>
      <c r="T125" s="10">
        <v>0</v>
      </c>
      <c r="V125" s="10">
        <v>0</v>
      </c>
      <c r="X125" s="10">
        <v>0</v>
      </c>
      <c r="Z125" s="10">
        <v>0</v>
      </c>
      <c r="AB125" s="10">
        <v>0</v>
      </c>
      <c r="AD125" s="10">
        <v>0</v>
      </c>
      <c r="AF125" s="10">
        <v>0</v>
      </c>
      <c r="AH125" s="10">
        <v>0</v>
      </c>
    </row>
    <row r="126" spans="1:34" x14ac:dyDescent="0.25">
      <c r="A126" s="10" t="s">
        <v>637</v>
      </c>
      <c r="B126" s="10" t="s">
        <v>638</v>
      </c>
      <c r="D126" s="10" t="s">
        <v>12</v>
      </c>
      <c r="H126" s="10">
        <v>0</v>
      </c>
      <c r="J126" s="10">
        <v>0</v>
      </c>
      <c r="L126" s="10">
        <v>0</v>
      </c>
      <c r="N126" s="10">
        <v>0</v>
      </c>
      <c r="P126" s="10">
        <v>0</v>
      </c>
      <c r="R126" s="10">
        <v>0</v>
      </c>
      <c r="T126" s="10">
        <v>0</v>
      </c>
      <c r="V126" s="10">
        <v>0</v>
      </c>
      <c r="X126" s="10">
        <v>0</v>
      </c>
      <c r="Z126" s="10">
        <v>0</v>
      </c>
      <c r="AB126" s="10">
        <v>0</v>
      </c>
      <c r="AD126" s="10">
        <v>0</v>
      </c>
      <c r="AF126" s="10">
        <v>0</v>
      </c>
      <c r="AH126" s="10">
        <v>0</v>
      </c>
    </row>
    <row r="127" spans="1:34" x14ac:dyDescent="0.25">
      <c r="A127" s="10" t="s">
        <v>812</v>
      </c>
      <c r="B127" s="10" t="s">
        <v>813</v>
      </c>
      <c r="C127" s="10" t="s">
        <v>913</v>
      </c>
      <c r="D127" s="10" t="s">
        <v>912</v>
      </c>
      <c r="E127" s="10" t="s">
        <v>917</v>
      </c>
      <c r="F127" s="10" t="s">
        <v>918</v>
      </c>
      <c r="H127" s="10">
        <v>0</v>
      </c>
      <c r="J127" s="10">
        <v>0</v>
      </c>
      <c r="L127" s="10">
        <v>0</v>
      </c>
      <c r="N127" s="10">
        <v>0</v>
      </c>
      <c r="P127" s="10">
        <v>0</v>
      </c>
      <c r="R127" s="10">
        <v>0</v>
      </c>
      <c r="T127" s="10">
        <v>0</v>
      </c>
      <c r="V127" s="10">
        <v>0</v>
      </c>
      <c r="X127" s="10">
        <v>0</v>
      </c>
      <c r="Z127" s="10">
        <v>0</v>
      </c>
      <c r="AB127" s="10">
        <v>0</v>
      </c>
      <c r="AD127" s="10">
        <v>0</v>
      </c>
      <c r="AF127" s="10">
        <v>0</v>
      </c>
      <c r="AH127" s="10">
        <v>0</v>
      </c>
    </row>
    <row r="128" spans="1:34" x14ac:dyDescent="0.25">
      <c r="A128" s="10" t="s">
        <v>814</v>
      </c>
      <c r="B128" s="10" t="s">
        <v>815</v>
      </c>
      <c r="C128" s="10">
        <v>2200</v>
      </c>
      <c r="D128" s="10" t="s">
        <v>912</v>
      </c>
      <c r="G128" s="10">
        <v>0.2</v>
      </c>
      <c r="H128" s="10">
        <v>440</v>
      </c>
      <c r="J128" s="10">
        <v>0</v>
      </c>
      <c r="L128" s="10">
        <v>0</v>
      </c>
      <c r="N128" s="10">
        <v>0</v>
      </c>
      <c r="P128" s="10">
        <v>0</v>
      </c>
      <c r="R128" s="10">
        <v>0</v>
      </c>
      <c r="T128" s="10">
        <v>0</v>
      </c>
      <c r="V128" s="10">
        <v>0</v>
      </c>
      <c r="W128" s="10">
        <v>0.8</v>
      </c>
      <c r="X128" s="10">
        <v>1760</v>
      </c>
      <c r="Z128" s="10">
        <v>0</v>
      </c>
      <c r="AB128" s="10">
        <v>0</v>
      </c>
      <c r="AD128" s="10">
        <v>0</v>
      </c>
      <c r="AF128" s="10">
        <v>0</v>
      </c>
      <c r="AH128" s="10">
        <v>0</v>
      </c>
    </row>
    <row r="129" spans="1:34" x14ac:dyDescent="0.25">
      <c r="A129" s="10" t="s">
        <v>816</v>
      </c>
      <c r="B129" s="10" t="s">
        <v>817</v>
      </c>
      <c r="C129" s="10">
        <v>6575.5</v>
      </c>
      <c r="D129" s="10" t="s">
        <v>912</v>
      </c>
      <c r="E129" s="10" t="s">
        <v>919</v>
      </c>
      <c r="G129" s="10">
        <v>0.2</v>
      </c>
      <c r="H129" s="10">
        <v>1315.1000000000001</v>
      </c>
      <c r="J129" s="10">
        <v>0</v>
      </c>
      <c r="L129" s="10">
        <v>0</v>
      </c>
      <c r="M129" s="10">
        <v>0.8</v>
      </c>
      <c r="N129" s="10">
        <v>5260.4000000000005</v>
      </c>
      <c r="P129" s="10">
        <v>0</v>
      </c>
      <c r="R129" s="10">
        <v>0</v>
      </c>
      <c r="T129" s="10">
        <v>0</v>
      </c>
      <c r="V129" s="10">
        <v>0</v>
      </c>
      <c r="X129" s="10">
        <v>0</v>
      </c>
      <c r="Z129" s="10">
        <v>0</v>
      </c>
      <c r="AB129" s="10">
        <v>0</v>
      </c>
      <c r="AD129" s="10">
        <v>0</v>
      </c>
      <c r="AF129" s="10">
        <v>0</v>
      </c>
      <c r="AH129" s="10">
        <v>0</v>
      </c>
    </row>
    <row r="130" spans="1:34" x14ac:dyDescent="0.25">
      <c r="A130" s="10" t="s">
        <v>639</v>
      </c>
      <c r="B130" s="10" t="s">
        <v>640</v>
      </c>
      <c r="D130" s="10" t="s">
        <v>12</v>
      </c>
      <c r="H130" s="10">
        <v>0</v>
      </c>
      <c r="J130" s="10">
        <v>0</v>
      </c>
      <c r="L130" s="10">
        <v>0</v>
      </c>
      <c r="N130" s="10">
        <v>0</v>
      </c>
      <c r="P130" s="10">
        <v>0</v>
      </c>
      <c r="R130" s="10">
        <v>0</v>
      </c>
      <c r="T130" s="10">
        <v>0</v>
      </c>
      <c r="V130" s="10">
        <v>0</v>
      </c>
      <c r="X130" s="10">
        <v>0</v>
      </c>
      <c r="Z130" s="10">
        <v>0</v>
      </c>
      <c r="AB130" s="10">
        <v>0</v>
      </c>
      <c r="AD130" s="10">
        <v>0</v>
      </c>
      <c r="AF130" s="10">
        <v>0</v>
      </c>
      <c r="AH130" s="10">
        <v>0</v>
      </c>
    </row>
    <row r="131" spans="1:34" x14ac:dyDescent="0.25">
      <c r="A131" s="10" t="s">
        <v>641</v>
      </c>
      <c r="B131" s="10" t="s">
        <v>642</v>
      </c>
      <c r="D131" s="10" t="s">
        <v>12</v>
      </c>
      <c r="H131" s="10">
        <v>0</v>
      </c>
      <c r="J131" s="10">
        <v>0</v>
      </c>
      <c r="L131" s="10">
        <v>0</v>
      </c>
      <c r="N131" s="10">
        <v>0</v>
      </c>
      <c r="P131" s="10">
        <v>0</v>
      </c>
      <c r="R131" s="10">
        <v>0</v>
      </c>
      <c r="T131" s="10">
        <v>0</v>
      </c>
      <c r="V131" s="10">
        <v>0</v>
      </c>
      <c r="X131" s="10">
        <v>0</v>
      </c>
      <c r="Z131" s="10">
        <v>0</v>
      </c>
      <c r="AB131" s="10">
        <v>0</v>
      </c>
      <c r="AD131" s="10">
        <v>0</v>
      </c>
      <c r="AF131" s="10">
        <v>0</v>
      </c>
      <c r="AH131" s="10">
        <v>0</v>
      </c>
    </row>
    <row r="132" spans="1:34" x14ac:dyDescent="0.25">
      <c r="A132" s="10" t="s">
        <v>818</v>
      </c>
      <c r="B132" s="10" t="s">
        <v>819</v>
      </c>
      <c r="C132" s="10" t="s">
        <v>913</v>
      </c>
      <c r="D132" s="10" t="s">
        <v>912</v>
      </c>
      <c r="E132" s="10" t="s">
        <v>920</v>
      </c>
      <c r="F132" s="10" t="s">
        <v>921</v>
      </c>
      <c r="H132" s="10">
        <v>0</v>
      </c>
      <c r="J132" s="10">
        <v>0</v>
      </c>
      <c r="L132" s="10">
        <v>0</v>
      </c>
      <c r="N132" s="10">
        <v>0</v>
      </c>
      <c r="P132" s="10">
        <v>0</v>
      </c>
      <c r="R132" s="10">
        <v>0</v>
      </c>
      <c r="T132" s="10">
        <v>0</v>
      </c>
      <c r="V132" s="10">
        <v>0</v>
      </c>
      <c r="X132" s="10">
        <v>0</v>
      </c>
      <c r="Z132" s="10">
        <v>0</v>
      </c>
      <c r="AB132" s="10">
        <v>0</v>
      </c>
      <c r="AD132" s="10">
        <v>0</v>
      </c>
      <c r="AF132" s="10">
        <v>0</v>
      </c>
      <c r="AH132" s="10">
        <v>0</v>
      </c>
    </row>
    <row r="133" spans="1:34" x14ac:dyDescent="0.25">
      <c r="A133" s="10" t="s">
        <v>643</v>
      </c>
      <c r="B133" s="10" t="s">
        <v>644</v>
      </c>
      <c r="D133" s="10" t="s">
        <v>12</v>
      </c>
      <c r="H133" s="10">
        <v>0</v>
      </c>
      <c r="J133" s="10">
        <v>0</v>
      </c>
      <c r="L133" s="10">
        <v>0</v>
      </c>
      <c r="N133" s="10">
        <v>0</v>
      </c>
      <c r="P133" s="10">
        <v>0</v>
      </c>
      <c r="R133" s="10">
        <v>0</v>
      </c>
      <c r="T133" s="10">
        <v>0</v>
      </c>
      <c r="V133" s="10">
        <v>0</v>
      </c>
      <c r="X133" s="10">
        <v>0</v>
      </c>
      <c r="Z133" s="10">
        <v>0</v>
      </c>
      <c r="AB133" s="10">
        <v>0</v>
      </c>
      <c r="AD133" s="10">
        <v>0</v>
      </c>
      <c r="AF133" s="10">
        <v>0</v>
      </c>
      <c r="AH133" s="10">
        <v>0</v>
      </c>
    </row>
    <row r="134" spans="1:34" x14ac:dyDescent="0.25">
      <c r="A134" s="10" t="s">
        <v>820</v>
      </c>
      <c r="B134" s="10" t="s">
        <v>821</v>
      </c>
      <c r="C134" s="10">
        <v>2549</v>
      </c>
      <c r="D134" s="10" t="s">
        <v>912</v>
      </c>
      <c r="E134" s="10" t="s">
        <v>922</v>
      </c>
      <c r="F134" s="10" t="s">
        <v>923</v>
      </c>
      <c r="G134" s="10">
        <v>0.2</v>
      </c>
      <c r="H134" s="10">
        <v>509.8</v>
      </c>
      <c r="J134" s="10">
        <v>0</v>
      </c>
      <c r="L134" s="10">
        <v>0</v>
      </c>
      <c r="N134" s="10">
        <v>0</v>
      </c>
      <c r="P134" s="10">
        <v>0</v>
      </c>
      <c r="R134" s="10">
        <v>0</v>
      </c>
      <c r="T134" s="10">
        <v>0</v>
      </c>
      <c r="V134" s="10">
        <v>0</v>
      </c>
      <c r="W134" s="10">
        <v>0.8</v>
      </c>
      <c r="X134" s="10">
        <v>2039.2</v>
      </c>
      <c r="Z134" s="10">
        <v>0</v>
      </c>
      <c r="AB134" s="10">
        <v>0</v>
      </c>
      <c r="AD134" s="10">
        <v>0</v>
      </c>
      <c r="AF134" s="10">
        <v>0</v>
      </c>
      <c r="AH134" s="10">
        <v>0</v>
      </c>
    </row>
    <row r="135" spans="1:34" x14ac:dyDescent="0.25">
      <c r="A135" s="10" t="s">
        <v>645</v>
      </c>
      <c r="B135" s="10" t="s">
        <v>646</v>
      </c>
      <c r="D135" s="10" t="s">
        <v>12</v>
      </c>
      <c r="H135" s="10">
        <v>0</v>
      </c>
      <c r="J135" s="10">
        <v>0</v>
      </c>
      <c r="L135" s="10">
        <v>0</v>
      </c>
      <c r="N135" s="10">
        <v>0</v>
      </c>
      <c r="P135" s="10">
        <v>0</v>
      </c>
      <c r="R135" s="10">
        <v>0</v>
      </c>
      <c r="T135" s="10">
        <v>0</v>
      </c>
      <c r="V135" s="10">
        <v>0</v>
      </c>
      <c r="X135" s="10">
        <v>0</v>
      </c>
      <c r="Z135" s="10">
        <v>0</v>
      </c>
      <c r="AB135" s="10">
        <v>0</v>
      </c>
      <c r="AD135" s="10">
        <v>0</v>
      </c>
      <c r="AF135" s="10">
        <v>0</v>
      </c>
      <c r="AH135" s="10">
        <v>0</v>
      </c>
    </row>
    <row r="136" spans="1:34" x14ac:dyDescent="0.25">
      <c r="A136" s="10" t="s">
        <v>647</v>
      </c>
      <c r="B136" s="10" t="s">
        <v>648</v>
      </c>
      <c r="D136" s="10" t="s">
        <v>12</v>
      </c>
      <c r="H136" s="10">
        <v>0</v>
      </c>
      <c r="J136" s="10">
        <v>0</v>
      </c>
      <c r="L136" s="10">
        <v>0</v>
      </c>
      <c r="N136" s="10">
        <v>0</v>
      </c>
      <c r="P136" s="10">
        <v>0</v>
      </c>
      <c r="R136" s="10">
        <v>0</v>
      </c>
      <c r="T136" s="10">
        <v>0</v>
      </c>
      <c r="V136" s="10">
        <v>0</v>
      </c>
      <c r="X136" s="10">
        <v>0</v>
      </c>
      <c r="Z136" s="10">
        <v>0</v>
      </c>
      <c r="AB136" s="10">
        <v>0</v>
      </c>
      <c r="AD136" s="10">
        <v>0</v>
      </c>
      <c r="AF136" s="10">
        <v>0</v>
      </c>
      <c r="AH136" s="10">
        <v>0</v>
      </c>
    </row>
    <row r="137" spans="1:34" x14ac:dyDescent="0.25">
      <c r="A137" s="10" t="s">
        <v>649</v>
      </c>
      <c r="B137" s="10" t="s">
        <v>650</v>
      </c>
      <c r="D137" s="10" t="s">
        <v>12</v>
      </c>
      <c r="H137" s="10">
        <v>0</v>
      </c>
      <c r="J137" s="10">
        <v>0</v>
      </c>
      <c r="L137" s="10">
        <v>0</v>
      </c>
      <c r="N137" s="10">
        <v>0</v>
      </c>
      <c r="P137" s="10">
        <v>0</v>
      </c>
      <c r="R137" s="10">
        <v>0</v>
      </c>
      <c r="T137" s="10">
        <v>0</v>
      </c>
      <c r="V137" s="10">
        <v>0</v>
      </c>
      <c r="X137" s="10">
        <v>0</v>
      </c>
      <c r="Z137" s="10">
        <v>0</v>
      </c>
      <c r="AB137" s="10">
        <v>0</v>
      </c>
      <c r="AD137" s="10">
        <v>0</v>
      </c>
      <c r="AF137" s="10">
        <v>0</v>
      </c>
      <c r="AH137" s="10">
        <v>0</v>
      </c>
    </row>
    <row r="138" spans="1:34" x14ac:dyDescent="0.25">
      <c r="A138" s="10" t="s">
        <v>651</v>
      </c>
      <c r="B138" s="10" t="s">
        <v>652</v>
      </c>
      <c r="D138" s="10" t="s">
        <v>12</v>
      </c>
      <c r="H138" s="10">
        <v>0</v>
      </c>
      <c r="J138" s="10">
        <v>0</v>
      </c>
      <c r="L138" s="10">
        <v>0</v>
      </c>
      <c r="N138" s="10">
        <v>0</v>
      </c>
      <c r="P138" s="10">
        <v>0</v>
      </c>
      <c r="R138" s="10">
        <v>0</v>
      </c>
      <c r="T138" s="10">
        <v>0</v>
      </c>
      <c r="V138" s="10">
        <v>0</v>
      </c>
      <c r="X138" s="10">
        <v>0</v>
      </c>
      <c r="Z138" s="10">
        <v>0</v>
      </c>
      <c r="AB138" s="10">
        <v>0</v>
      </c>
      <c r="AD138" s="10">
        <v>0</v>
      </c>
      <c r="AF138" s="10">
        <v>0</v>
      </c>
      <c r="AH138" s="10">
        <v>0</v>
      </c>
    </row>
    <row r="139" spans="1:34" x14ac:dyDescent="0.25">
      <c r="A139" s="10" t="s">
        <v>653</v>
      </c>
      <c r="B139" s="10" t="s">
        <v>654</v>
      </c>
      <c r="D139" s="10" t="s">
        <v>12</v>
      </c>
      <c r="H139" s="10">
        <v>0</v>
      </c>
      <c r="J139" s="10">
        <v>0</v>
      </c>
      <c r="L139" s="10">
        <v>0</v>
      </c>
      <c r="N139" s="10">
        <v>0</v>
      </c>
      <c r="P139" s="10">
        <v>0</v>
      </c>
      <c r="R139" s="10">
        <v>0</v>
      </c>
      <c r="T139" s="10">
        <v>0</v>
      </c>
      <c r="V139" s="10">
        <v>0</v>
      </c>
      <c r="X139" s="10">
        <v>0</v>
      </c>
      <c r="Z139" s="10">
        <v>0</v>
      </c>
      <c r="AB139" s="10">
        <v>0</v>
      </c>
      <c r="AD139" s="10">
        <v>0</v>
      </c>
      <c r="AF139" s="10">
        <v>0</v>
      </c>
      <c r="AH139" s="10">
        <v>0</v>
      </c>
    </row>
    <row r="140" spans="1:34" x14ac:dyDescent="0.25">
      <c r="A140" s="10" t="s">
        <v>822</v>
      </c>
      <c r="B140" s="10" t="s">
        <v>823</v>
      </c>
      <c r="C140" s="10" t="s">
        <v>913</v>
      </c>
      <c r="D140" s="10" t="s">
        <v>912</v>
      </c>
      <c r="E140" s="10" t="s">
        <v>924</v>
      </c>
      <c r="F140" s="10" t="s">
        <v>888</v>
      </c>
      <c r="H140" s="10">
        <v>0</v>
      </c>
      <c r="J140" s="10">
        <v>0</v>
      </c>
      <c r="L140" s="10">
        <v>0</v>
      </c>
      <c r="N140" s="10">
        <v>0</v>
      </c>
      <c r="P140" s="10">
        <v>0</v>
      </c>
      <c r="R140" s="10">
        <v>0</v>
      </c>
      <c r="T140" s="10">
        <v>0</v>
      </c>
      <c r="V140" s="10">
        <v>0</v>
      </c>
      <c r="X140" s="10">
        <v>0</v>
      </c>
      <c r="Z140" s="10">
        <v>0</v>
      </c>
      <c r="AB140" s="10">
        <v>0</v>
      </c>
      <c r="AD140" s="10">
        <v>0</v>
      </c>
      <c r="AF140" s="10">
        <v>0</v>
      </c>
      <c r="AH140" s="10">
        <v>0</v>
      </c>
    </row>
    <row r="141" spans="1:34" x14ac:dyDescent="0.25">
      <c r="A141" s="10" t="s">
        <v>824</v>
      </c>
      <c r="B141" s="10" t="s">
        <v>825</v>
      </c>
      <c r="C141" s="10">
        <v>4273.0600000000004</v>
      </c>
      <c r="D141" s="10" t="s">
        <v>912</v>
      </c>
      <c r="H141" s="10">
        <v>0</v>
      </c>
      <c r="I141" s="10">
        <v>1</v>
      </c>
      <c r="J141" s="10">
        <v>4273.0600000000004</v>
      </c>
      <c r="L141" s="10">
        <v>0</v>
      </c>
      <c r="N141" s="10">
        <v>0</v>
      </c>
      <c r="P141" s="10">
        <v>0</v>
      </c>
      <c r="R141" s="10">
        <v>0</v>
      </c>
      <c r="T141" s="10">
        <v>0</v>
      </c>
      <c r="V141" s="10">
        <v>0</v>
      </c>
      <c r="X141" s="10">
        <v>0</v>
      </c>
      <c r="Z141" s="10">
        <v>0</v>
      </c>
      <c r="AB141" s="10">
        <v>0</v>
      </c>
      <c r="AD141" s="10">
        <v>0</v>
      </c>
      <c r="AF141" s="10">
        <v>0</v>
      </c>
      <c r="AH141" s="10">
        <v>0</v>
      </c>
    </row>
    <row r="142" spans="1:34" x14ac:dyDescent="0.25">
      <c r="A142" s="10" t="s">
        <v>655</v>
      </c>
      <c r="B142" s="10" t="s">
        <v>656</v>
      </c>
      <c r="D142" s="10" t="s">
        <v>12</v>
      </c>
      <c r="H142" s="10">
        <v>0</v>
      </c>
      <c r="J142" s="10">
        <v>0</v>
      </c>
      <c r="L142" s="10">
        <v>0</v>
      </c>
      <c r="N142" s="10">
        <v>0</v>
      </c>
      <c r="P142" s="10">
        <v>0</v>
      </c>
      <c r="R142" s="10">
        <v>0</v>
      </c>
      <c r="T142" s="10">
        <v>0</v>
      </c>
      <c r="V142" s="10">
        <v>0</v>
      </c>
      <c r="X142" s="10">
        <v>0</v>
      </c>
      <c r="Z142" s="10">
        <v>0</v>
      </c>
      <c r="AB142" s="10">
        <v>0</v>
      </c>
      <c r="AD142" s="10">
        <v>0</v>
      </c>
      <c r="AF142" s="10">
        <v>0</v>
      </c>
      <c r="AH142" s="10">
        <v>0</v>
      </c>
    </row>
    <row r="143" spans="1:34" x14ac:dyDescent="0.25">
      <c r="A143" s="10" t="s">
        <v>657</v>
      </c>
      <c r="B143" s="10" t="s">
        <v>658</v>
      </c>
      <c r="D143" s="10" t="s">
        <v>12</v>
      </c>
      <c r="H143" s="10">
        <v>0</v>
      </c>
      <c r="J143" s="10">
        <v>0</v>
      </c>
      <c r="L143" s="10">
        <v>0</v>
      </c>
      <c r="N143" s="10">
        <v>0</v>
      </c>
      <c r="P143" s="10">
        <v>0</v>
      </c>
      <c r="R143" s="10">
        <v>0</v>
      </c>
      <c r="T143" s="10">
        <v>0</v>
      </c>
      <c r="V143" s="10">
        <v>0</v>
      </c>
      <c r="X143" s="10">
        <v>0</v>
      </c>
      <c r="Z143" s="10">
        <v>0</v>
      </c>
      <c r="AB143" s="10">
        <v>0</v>
      </c>
      <c r="AD143" s="10">
        <v>0</v>
      </c>
      <c r="AF143" s="10">
        <v>0</v>
      </c>
      <c r="AH143" s="10">
        <v>0</v>
      </c>
    </row>
    <row r="144" spans="1:34" x14ac:dyDescent="0.25">
      <c r="A144" s="10" t="s">
        <v>659</v>
      </c>
      <c r="B144" s="10" t="s">
        <v>660</v>
      </c>
      <c r="D144" s="10" t="s">
        <v>12</v>
      </c>
      <c r="H144" s="10">
        <v>0</v>
      </c>
      <c r="J144" s="10">
        <v>0</v>
      </c>
      <c r="L144" s="10">
        <v>0</v>
      </c>
      <c r="N144" s="10">
        <v>0</v>
      </c>
      <c r="P144" s="10">
        <v>0</v>
      </c>
      <c r="R144" s="10">
        <v>0</v>
      </c>
      <c r="T144" s="10">
        <v>0</v>
      </c>
      <c r="V144" s="10">
        <v>0</v>
      </c>
      <c r="X144" s="10">
        <v>0</v>
      </c>
      <c r="Z144" s="10">
        <v>0</v>
      </c>
      <c r="AB144" s="10">
        <v>0</v>
      </c>
      <c r="AD144" s="10">
        <v>0</v>
      </c>
      <c r="AF144" s="10">
        <v>0</v>
      </c>
      <c r="AH144" s="10">
        <v>0</v>
      </c>
    </row>
    <row r="145" spans="1:34" x14ac:dyDescent="0.25">
      <c r="A145" s="10" t="s">
        <v>661</v>
      </c>
      <c r="B145" s="10" t="s">
        <v>662</v>
      </c>
      <c r="D145" s="10" t="s">
        <v>12</v>
      </c>
      <c r="H145" s="10">
        <v>0</v>
      </c>
      <c r="J145" s="10">
        <v>0</v>
      </c>
      <c r="L145" s="10">
        <v>0</v>
      </c>
      <c r="N145" s="10">
        <v>0</v>
      </c>
      <c r="P145" s="10">
        <v>0</v>
      </c>
      <c r="R145" s="10">
        <v>0</v>
      </c>
      <c r="T145" s="10">
        <v>0</v>
      </c>
      <c r="V145" s="10">
        <v>0</v>
      </c>
      <c r="X145" s="10">
        <v>0</v>
      </c>
      <c r="Z145" s="10">
        <v>0</v>
      </c>
      <c r="AB145" s="10">
        <v>0</v>
      </c>
      <c r="AD145" s="10">
        <v>0</v>
      </c>
      <c r="AF145" s="10">
        <v>0</v>
      </c>
      <c r="AH145" s="10">
        <v>0</v>
      </c>
    </row>
    <row r="146" spans="1:34" x14ac:dyDescent="0.25">
      <c r="A146" s="10" t="s">
        <v>826</v>
      </c>
      <c r="B146" s="10" t="s">
        <v>827</v>
      </c>
      <c r="C146" s="10">
        <v>2586</v>
      </c>
      <c r="D146" s="10" t="s">
        <v>912</v>
      </c>
      <c r="E146" s="10" t="s">
        <v>925</v>
      </c>
      <c r="F146" s="10" t="s">
        <v>926</v>
      </c>
      <c r="G146" s="10">
        <v>0.2</v>
      </c>
      <c r="H146" s="10">
        <v>517.20000000000005</v>
      </c>
      <c r="J146" s="10">
        <v>0</v>
      </c>
      <c r="L146" s="10">
        <v>0</v>
      </c>
      <c r="N146" s="10">
        <v>0</v>
      </c>
      <c r="P146" s="10">
        <v>0</v>
      </c>
      <c r="Q146" s="10">
        <v>0.8</v>
      </c>
      <c r="R146" s="10">
        <v>2068.8000000000002</v>
      </c>
      <c r="T146" s="10">
        <v>0</v>
      </c>
      <c r="V146" s="10">
        <v>0</v>
      </c>
      <c r="X146" s="10">
        <v>0</v>
      </c>
      <c r="Z146" s="10">
        <v>0</v>
      </c>
      <c r="AB146" s="10">
        <v>0</v>
      </c>
      <c r="AD146" s="10">
        <v>0</v>
      </c>
      <c r="AF146" s="10">
        <v>0</v>
      </c>
      <c r="AH146" s="10">
        <v>0</v>
      </c>
    </row>
    <row r="147" spans="1:34" x14ac:dyDescent="0.25">
      <c r="A147" s="10" t="s">
        <v>663</v>
      </c>
      <c r="B147" s="10" t="s">
        <v>664</v>
      </c>
      <c r="D147" s="10" t="s">
        <v>12</v>
      </c>
      <c r="H147" s="10">
        <v>0</v>
      </c>
      <c r="J147" s="10">
        <v>0</v>
      </c>
      <c r="L147" s="10">
        <v>0</v>
      </c>
      <c r="N147" s="10">
        <v>0</v>
      </c>
      <c r="P147" s="10">
        <v>0</v>
      </c>
      <c r="R147" s="10">
        <v>0</v>
      </c>
      <c r="T147" s="10">
        <v>0</v>
      </c>
      <c r="V147" s="10">
        <v>0</v>
      </c>
      <c r="X147" s="10">
        <v>0</v>
      </c>
      <c r="Z147" s="10">
        <v>0</v>
      </c>
      <c r="AB147" s="10">
        <v>0</v>
      </c>
      <c r="AD147" s="10">
        <v>0</v>
      </c>
      <c r="AF147" s="10">
        <v>0</v>
      </c>
      <c r="AH147" s="10">
        <v>0</v>
      </c>
    </row>
    <row r="148" spans="1:34" x14ac:dyDescent="0.25">
      <c r="A148" s="10" t="s">
        <v>665</v>
      </c>
      <c r="B148" s="10" t="s">
        <v>666</v>
      </c>
      <c r="D148" s="10" t="s">
        <v>12</v>
      </c>
      <c r="H148" s="10">
        <v>0</v>
      </c>
      <c r="J148" s="10">
        <v>0</v>
      </c>
      <c r="L148" s="10">
        <v>0</v>
      </c>
      <c r="N148" s="10">
        <v>0</v>
      </c>
      <c r="P148" s="10">
        <v>0</v>
      </c>
      <c r="R148" s="10">
        <v>0</v>
      </c>
      <c r="T148" s="10">
        <v>0</v>
      </c>
      <c r="V148" s="10">
        <v>0</v>
      </c>
      <c r="X148" s="10">
        <v>0</v>
      </c>
      <c r="Z148" s="10">
        <v>0</v>
      </c>
      <c r="AB148" s="10">
        <v>0</v>
      </c>
      <c r="AD148" s="10">
        <v>0</v>
      </c>
      <c r="AF148" s="10">
        <v>0</v>
      </c>
      <c r="AH148" s="10">
        <v>0</v>
      </c>
    </row>
    <row r="149" spans="1:34" x14ac:dyDescent="0.25">
      <c r="A149" s="10" t="s">
        <v>667</v>
      </c>
      <c r="B149" s="10" t="s">
        <v>668</v>
      </c>
      <c r="D149" s="10" t="s">
        <v>12</v>
      </c>
      <c r="H149" s="10">
        <v>0</v>
      </c>
      <c r="J149" s="10">
        <v>0</v>
      </c>
      <c r="L149" s="10">
        <v>0</v>
      </c>
      <c r="N149" s="10">
        <v>0</v>
      </c>
      <c r="P149" s="10">
        <v>0</v>
      </c>
      <c r="R149" s="10">
        <v>0</v>
      </c>
      <c r="T149" s="10">
        <v>0</v>
      </c>
      <c r="V149" s="10">
        <v>0</v>
      </c>
      <c r="X149" s="10">
        <v>0</v>
      </c>
      <c r="Z149" s="10">
        <v>0</v>
      </c>
      <c r="AB149" s="10">
        <v>0</v>
      </c>
      <c r="AD149" s="10">
        <v>0</v>
      </c>
      <c r="AF149" s="10">
        <v>0</v>
      </c>
      <c r="AH149" s="10">
        <v>0</v>
      </c>
    </row>
    <row r="150" spans="1:34" x14ac:dyDescent="0.25">
      <c r="A150" s="10" t="s">
        <v>828</v>
      </c>
      <c r="B150" s="10" t="s">
        <v>829</v>
      </c>
      <c r="C150" s="10">
        <v>38560</v>
      </c>
      <c r="D150" s="10" t="s">
        <v>927</v>
      </c>
      <c r="E150" s="10" t="s">
        <v>928</v>
      </c>
      <c r="G150" s="10">
        <v>0.2</v>
      </c>
      <c r="H150" s="10">
        <v>7712</v>
      </c>
      <c r="J150" s="10">
        <v>0</v>
      </c>
      <c r="L150" s="10">
        <v>0</v>
      </c>
      <c r="M150" s="10">
        <v>0.8</v>
      </c>
      <c r="N150" s="10">
        <v>30848</v>
      </c>
      <c r="P150" s="10">
        <v>0</v>
      </c>
      <c r="R150" s="10">
        <v>0</v>
      </c>
      <c r="T150" s="10">
        <v>0</v>
      </c>
      <c r="V150" s="10">
        <v>0</v>
      </c>
      <c r="X150" s="10">
        <v>0</v>
      </c>
      <c r="Z150" s="10">
        <v>0</v>
      </c>
      <c r="AB150" s="10">
        <v>0</v>
      </c>
      <c r="AD150" s="10">
        <v>0</v>
      </c>
      <c r="AF150" s="10">
        <v>0</v>
      </c>
      <c r="AH150" s="10">
        <v>0</v>
      </c>
    </row>
    <row r="151" spans="1:34" x14ac:dyDescent="0.25">
      <c r="A151" s="10" t="s">
        <v>669</v>
      </c>
      <c r="B151" s="10" t="s">
        <v>670</v>
      </c>
      <c r="D151" s="10" t="s">
        <v>12</v>
      </c>
      <c r="H151" s="10">
        <v>0</v>
      </c>
      <c r="J151" s="10">
        <v>0</v>
      </c>
      <c r="L151" s="10">
        <v>0</v>
      </c>
      <c r="N151" s="10">
        <v>0</v>
      </c>
      <c r="P151" s="10">
        <v>0</v>
      </c>
      <c r="R151" s="10">
        <v>0</v>
      </c>
      <c r="T151" s="10">
        <v>0</v>
      </c>
      <c r="V151" s="10">
        <v>0</v>
      </c>
      <c r="X151" s="10">
        <v>0</v>
      </c>
      <c r="Z151" s="10">
        <v>0</v>
      </c>
      <c r="AB151" s="10">
        <v>0</v>
      </c>
      <c r="AD151" s="10">
        <v>0</v>
      </c>
      <c r="AF151" s="10">
        <v>0</v>
      </c>
      <c r="AH151" s="10">
        <v>0</v>
      </c>
    </row>
    <row r="152" spans="1:34" x14ac:dyDescent="0.25">
      <c r="A152" s="10" t="s">
        <v>830</v>
      </c>
      <c r="B152" s="10" t="s">
        <v>831</v>
      </c>
      <c r="C152" s="10">
        <v>958</v>
      </c>
      <c r="D152" s="10" t="s">
        <v>912</v>
      </c>
      <c r="G152" s="10">
        <v>0.2</v>
      </c>
      <c r="H152" s="10">
        <v>191.60000000000002</v>
      </c>
      <c r="J152" s="10">
        <v>0</v>
      </c>
      <c r="L152" s="10">
        <v>0</v>
      </c>
      <c r="M152" s="10">
        <v>0.8</v>
      </c>
      <c r="N152" s="10">
        <v>766.40000000000009</v>
      </c>
      <c r="P152" s="10">
        <v>0</v>
      </c>
      <c r="R152" s="10">
        <v>0</v>
      </c>
      <c r="T152" s="10">
        <v>0</v>
      </c>
      <c r="V152" s="10">
        <v>0</v>
      </c>
      <c r="X152" s="10">
        <v>0</v>
      </c>
      <c r="Z152" s="10">
        <v>0</v>
      </c>
      <c r="AB152" s="10">
        <v>0</v>
      </c>
      <c r="AD152" s="10">
        <v>0</v>
      </c>
      <c r="AF152" s="10">
        <v>0</v>
      </c>
      <c r="AH152" s="10">
        <v>0</v>
      </c>
    </row>
    <row r="153" spans="1:34" x14ac:dyDescent="0.25">
      <c r="A153" s="10" t="s">
        <v>671</v>
      </c>
      <c r="B153" s="10" t="s">
        <v>672</v>
      </c>
      <c r="D153" s="10" t="s">
        <v>12</v>
      </c>
      <c r="H153" s="10">
        <v>0</v>
      </c>
      <c r="J153" s="10">
        <v>0</v>
      </c>
      <c r="L153" s="10">
        <v>0</v>
      </c>
      <c r="N153" s="10">
        <v>0</v>
      </c>
      <c r="P153" s="10">
        <v>0</v>
      </c>
      <c r="R153" s="10">
        <v>0</v>
      </c>
      <c r="T153" s="10">
        <v>0</v>
      </c>
      <c r="V153" s="10">
        <v>0</v>
      </c>
      <c r="X153" s="10">
        <v>0</v>
      </c>
      <c r="Z153" s="10">
        <v>0</v>
      </c>
      <c r="AB153" s="10">
        <v>0</v>
      </c>
      <c r="AD153" s="10">
        <v>0</v>
      </c>
      <c r="AF153" s="10">
        <v>0</v>
      </c>
      <c r="AH153" s="10">
        <v>0</v>
      </c>
    </row>
    <row r="154" spans="1:34" x14ac:dyDescent="0.25">
      <c r="A154" s="10" t="s">
        <v>832</v>
      </c>
      <c r="B154" s="10" t="s">
        <v>833</v>
      </c>
      <c r="C154" s="10">
        <v>6510</v>
      </c>
      <c r="D154" s="10" t="s">
        <v>927</v>
      </c>
      <c r="G154" s="10">
        <v>0.2</v>
      </c>
      <c r="H154" s="10">
        <v>1302</v>
      </c>
      <c r="J154" s="10">
        <v>0</v>
      </c>
      <c r="L154" s="10">
        <v>0</v>
      </c>
      <c r="N154" s="10">
        <v>0</v>
      </c>
      <c r="P154" s="10">
        <v>0</v>
      </c>
      <c r="R154" s="10">
        <v>0</v>
      </c>
      <c r="T154" s="10">
        <v>0</v>
      </c>
      <c r="V154" s="10">
        <v>0</v>
      </c>
      <c r="X154" s="10">
        <v>0</v>
      </c>
      <c r="Z154" s="10">
        <v>0</v>
      </c>
      <c r="AB154" s="10">
        <v>0</v>
      </c>
      <c r="AD154" s="10">
        <v>0</v>
      </c>
      <c r="AF154" s="10">
        <v>0</v>
      </c>
      <c r="AG154" s="10">
        <v>0.8</v>
      </c>
      <c r="AH154" s="10">
        <v>5208</v>
      </c>
    </row>
    <row r="155" spans="1:34" x14ac:dyDescent="0.25">
      <c r="A155" s="10" t="s">
        <v>673</v>
      </c>
      <c r="B155" s="10" t="s">
        <v>674</v>
      </c>
      <c r="D155" s="10" t="s">
        <v>12</v>
      </c>
      <c r="H155" s="10">
        <v>0</v>
      </c>
      <c r="J155" s="10">
        <v>0</v>
      </c>
      <c r="L155" s="10">
        <v>0</v>
      </c>
      <c r="N155" s="10">
        <v>0</v>
      </c>
      <c r="P155" s="10">
        <v>0</v>
      </c>
      <c r="R155" s="10">
        <v>0</v>
      </c>
      <c r="T155" s="10">
        <v>0</v>
      </c>
      <c r="V155" s="10">
        <v>0</v>
      </c>
      <c r="X155" s="10">
        <v>0</v>
      </c>
      <c r="Z155" s="10">
        <v>0</v>
      </c>
      <c r="AB155" s="10">
        <v>0</v>
      </c>
      <c r="AD155" s="10">
        <v>0</v>
      </c>
      <c r="AF155" s="10">
        <v>0</v>
      </c>
      <c r="AH155" s="10">
        <v>0</v>
      </c>
    </row>
    <row r="156" spans="1:34" x14ac:dyDescent="0.25">
      <c r="A156" s="10" t="s">
        <v>834</v>
      </c>
      <c r="B156" s="10" t="s">
        <v>835</v>
      </c>
      <c r="C156" s="10" t="s">
        <v>929</v>
      </c>
      <c r="D156" s="10" t="s">
        <v>912</v>
      </c>
      <c r="H156" s="10">
        <v>0</v>
      </c>
      <c r="J156" s="10">
        <v>0</v>
      </c>
      <c r="L156" s="10">
        <v>0</v>
      </c>
      <c r="N156" s="10">
        <v>0</v>
      </c>
      <c r="P156" s="10">
        <v>0</v>
      </c>
      <c r="R156" s="10">
        <v>0</v>
      </c>
      <c r="T156" s="10">
        <v>0</v>
      </c>
      <c r="V156" s="10">
        <v>0</v>
      </c>
      <c r="X156" s="10">
        <v>0</v>
      </c>
      <c r="Z156" s="10">
        <v>0</v>
      </c>
      <c r="AB156" s="10">
        <v>0</v>
      </c>
      <c r="AD156" s="10">
        <v>0</v>
      </c>
      <c r="AF156" s="10">
        <v>0</v>
      </c>
      <c r="AH156" s="10">
        <v>0</v>
      </c>
    </row>
    <row r="157" spans="1:34" x14ac:dyDescent="0.25">
      <c r="A157" s="10" t="s">
        <v>675</v>
      </c>
      <c r="B157" s="10" t="s">
        <v>676</v>
      </c>
      <c r="D157" s="10" t="s">
        <v>12</v>
      </c>
      <c r="H157" s="10">
        <v>0</v>
      </c>
      <c r="J157" s="10">
        <v>0</v>
      </c>
      <c r="L157" s="10">
        <v>0</v>
      </c>
      <c r="N157" s="10">
        <v>0</v>
      </c>
      <c r="P157" s="10">
        <v>0</v>
      </c>
      <c r="R157" s="10">
        <v>0</v>
      </c>
      <c r="T157" s="10">
        <v>0</v>
      </c>
      <c r="V157" s="10">
        <v>0</v>
      </c>
      <c r="X157" s="10">
        <v>0</v>
      </c>
      <c r="Z157" s="10">
        <v>0</v>
      </c>
      <c r="AB157" s="10">
        <v>0</v>
      </c>
      <c r="AD157" s="10">
        <v>0</v>
      </c>
      <c r="AF157" s="10">
        <v>0</v>
      </c>
      <c r="AH157" s="10">
        <v>0</v>
      </c>
    </row>
    <row r="158" spans="1:34" x14ac:dyDescent="0.25">
      <c r="A158" s="10" t="s">
        <v>677</v>
      </c>
      <c r="B158" s="10" t="s">
        <v>678</v>
      </c>
      <c r="D158" s="10" t="s">
        <v>12</v>
      </c>
      <c r="H158" s="10">
        <v>0</v>
      </c>
      <c r="J158" s="10">
        <v>0</v>
      </c>
      <c r="L158" s="10">
        <v>0</v>
      </c>
      <c r="N158" s="10">
        <v>0</v>
      </c>
      <c r="P158" s="10">
        <v>0</v>
      </c>
      <c r="R158" s="10">
        <v>0</v>
      </c>
      <c r="T158" s="10">
        <v>0</v>
      </c>
      <c r="V158" s="10">
        <v>0</v>
      </c>
      <c r="X158" s="10">
        <v>0</v>
      </c>
      <c r="Z158" s="10">
        <v>0</v>
      </c>
      <c r="AB158" s="10">
        <v>0</v>
      </c>
      <c r="AD158" s="10">
        <v>0</v>
      </c>
      <c r="AF158" s="10">
        <v>0</v>
      </c>
      <c r="AH158" s="10">
        <v>0</v>
      </c>
    </row>
    <row r="159" spans="1:34" x14ac:dyDescent="0.25">
      <c r="A159" s="10" t="s">
        <v>679</v>
      </c>
      <c r="B159" s="10" t="s">
        <v>680</v>
      </c>
      <c r="D159" s="10" t="s">
        <v>12</v>
      </c>
      <c r="H159" s="10">
        <v>0</v>
      </c>
      <c r="J159" s="10">
        <v>0</v>
      </c>
      <c r="L159" s="10">
        <v>0</v>
      </c>
      <c r="N159" s="10">
        <v>0</v>
      </c>
      <c r="P159" s="10">
        <v>0</v>
      </c>
      <c r="R159" s="10">
        <v>0</v>
      </c>
      <c r="T159" s="10">
        <v>0</v>
      </c>
      <c r="V159" s="10">
        <v>0</v>
      </c>
      <c r="X159" s="10">
        <v>0</v>
      </c>
      <c r="Z159" s="10">
        <v>0</v>
      </c>
      <c r="AB159" s="10">
        <v>0</v>
      </c>
      <c r="AD159" s="10">
        <v>0</v>
      </c>
      <c r="AF159" s="10">
        <v>0</v>
      </c>
      <c r="AH159" s="10">
        <v>0</v>
      </c>
    </row>
    <row r="160" spans="1:34" x14ac:dyDescent="0.25">
      <c r="A160" s="10" t="s">
        <v>836</v>
      </c>
      <c r="B160" s="10" t="s">
        <v>837</v>
      </c>
      <c r="C160" s="10">
        <v>1901</v>
      </c>
      <c r="D160" s="10" t="s">
        <v>912</v>
      </c>
      <c r="E160" s="10" t="s">
        <v>930</v>
      </c>
      <c r="F160" s="10" t="s">
        <v>888</v>
      </c>
      <c r="G160" s="10">
        <v>0.2</v>
      </c>
      <c r="H160" s="10">
        <v>380.20000000000005</v>
      </c>
      <c r="J160" s="10">
        <v>0</v>
      </c>
      <c r="L160" s="10">
        <v>0</v>
      </c>
      <c r="M160" s="10">
        <v>0.8</v>
      </c>
      <c r="N160" s="10">
        <v>1520.8000000000002</v>
      </c>
      <c r="P160" s="10">
        <v>0</v>
      </c>
      <c r="R160" s="10">
        <v>0</v>
      </c>
      <c r="T160" s="10">
        <v>0</v>
      </c>
      <c r="V160" s="10">
        <v>0</v>
      </c>
      <c r="X160" s="10">
        <v>0</v>
      </c>
      <c r="Z160" s="10">
        <v>0</v>
      </c>
      <c r="AB160" s="10">
        <v>0</v>
      </c>
      <c r="AD160" s="10">
        <v>0</v>
      </c>
      <c r="AF160" s="10">
        <v>0</v>
      </c>
      <c r="AH160" s="10">
        <v>0</v>
      </c>
    </row>
    <row r="161" spans="1:34" x14ac:dyDescent="0.25">
      <c r="A161" s="10" t="s">
        <v>681</v>
      </c>
      <c r="B161" s="10" t="s">
        <v>682</v>
      </c>
      <c r="D161" s="10" t="s">
        <v>12</v>
      </c>
      <c r="H161" s="10">
        <v>0</v>
      </c>
      <c r="J161" s="10">
        <v>0</v>
      </c>
      <c r="L161" s="10">
        <v>0</v>
      </c>
      <c r="N161" s="10">
        <v>0</v>
      </c>
      <c r="P161" s="10">
        <v>0</v>
      </c>
      <c r="R161" s="10">
        <v>0</v>
      </c>
      <c r="T161" s="10">
        <v>0</v>
      </c>
      <c r="V161" s="10">
        <v>0</v>
      </c>
      <c r="X161" s="10">
        <v>0</v>
      </c>
      <c r="Z161" s="10">
        <v>0</v>
      </c>
      <c r="AB161" s="10">
        <v>0</v>
      </c>
      <c r="AD161" s="10">
        <v>0</v>
      </c>
      <c r="AF161" s="10">
        <v>0</v>
      </c>
      <c r="AH161" s="10">
        <v>0</v>
      </c>
    </row>
    <row r="162" spans="1:34" x14ac:dyDescent="0.25">
      <c r="A162" s="10" t="s">
        <v>838</v>
      </c>
      <c r="B162" s="10" t="s">
        <v>839</v>
      </c>
      <c r="C162" s="10">
        <v>1200</v>
      </c>
      <c r="D162" s="10" t="s">
        <v>927</v>
      </c>
      <c r="E162" s="10" t="s">
        <v>931</v>
      </c>
      <c r="F162" s="10" t="s">
        <v>923</v>
      </c>
      <c r="G162" s="10">
        <v>0.2</v>
      </c>
      <c r="H162" s="10">
        <v>240</v>
      </c>
      <c r="J162" s="10">
        <v>0</v>
      </c>
      <c r="L162" s="10">
        <v>0</v>
      </c>
      <c r="N162" s="10">
        <v>0</v>
      </c>
      <c r="P162" s="10">
        <v>0</v>
      </c>
      <c r="R162" s="10">
        <v>0</v>
      </c>
      <c r="T162" s="10">
        <v>0</v>
      </c>
      <c r="V162" s="10">
        <v>0</v>
      </c>
      <c r="W162" s="10">
        <v>0.8</v>
      </c>
      <c r="X162" s="10">
        <v>960</v>
      </c>
      <c r="Z162" s="10">
        <v>0</v>
      </c>
      <c r="AB162" s="10">
        <v>0</v>
      </c>
      <c r="AD162" s="10">
        <v>0</v>
      </c>
      <c r="AF162" s="10">
        <v>0</v>
      </c>
      <c r="AH162" s="10">
        <v>0</v>
      </c>
    </row>
    <row r="163" spans="1:34" x14ac:dyDescent="0.25">
      <c r="A163" s="10" t="s">
        <v>683</v>
      </c>
      <c r="B163" s="10" t="s">
        <v>684</v>
      </c>
      <c r="D163" s="10" t="s">
        <v>12</v>
      </c>
      <c r="H163" s="10">
        <v>0</v>
      </c>
      <c r="J163" s="10">
        <v>0</v>
      </c>
      <c r="L163" s="10">
        <v>0</v>
      </c>
      <c r="N163" s="10">
        <v>0</v>
      </c>
      <c r="P163" s="10">
        <v>0</v>
      </c>
      <c r="R163" s="10">
        <v>0</v>
      </c>
      <c r="T163" s="10">
        <v>0</v>
      </c>
      <c r="V163" s="10">
        <v>0</v>
      </c>
      <c r="X163" s="10">
        <v>0</v>
      </c>
      <c r="Z163" s="10">
        <v>0</v>
      </c>
      <c r="AB163" s="10">
        <v>0</v>
      </c>
      <c r="AD163" s="10">
        <v>0</v>
      </c>
      <c r="AF163" s="10">
        <v>0</v>
      </c>
      <c r="AH163" s="10">
        <v>0</v>
      </c>
    </row>
    <row r="164" spans="1:34" x14ac:dyDescent="0.25">
      <c r="A164" s="10" t="s">
        <v>840</v>
      </c>
      <c r="B164" s="10" t="s">
        <v>841</v>
      </c>
      <c r="C164" s="10">
        <v>2404</v>
      </c>
      <c r="D164" s="10" t="s">
        <v>912</v>
      </c>
      <c r="G164" s="10">
        <v>0.2</v>
      </c>
      <c r="H164" s="10">
        <v>480.8</v>
      </c>
      <c r="J164" s="10">
        <v>0</v>
      </c>
      <c r="L164" s="10">
        <v>0</v>
      </c>
      <c r="N164" s="10">
        <v>0</v>
      </c>
      <c r="P164" s="10">
        <v>0</v>
      </c>
      <c r="R164" s="10">
        <v>0</v>
      </c>
      <c r="T164" s="10">
        <v>0</v>
      </c>
      <c r="V164" s="10">
        <v>0</v>
      </c>
      <c r="X164" s="10">
        <v>0</v>
      </c>
      <c r="Z164" s="10">
        <v>0</v>
      </c>
      <c r="AB164" s="10">
        <v>0</v>
      </c>
      <c r="AD164" s="10">
        <v>0</v>
      </c>
      <c r="AE164" s="10">
        <v>0.8</v>
      </c>
      <c r="AF164" s="10">
        <v>1923.2</v>
      </c>
      <c r="AH164" s="10">
        <v>0</v>
      </c>
    </row>
    <row r="165" spans="1:34" x14ac:dyDescent="0.25">
      <c r="A165" s="10" t="s">
        <v>685</v>
      </c>
      <c r="B165" s="10" t="s">
        <v>686</v>
      </c>
      <c r="D165" s="10" t="s">
        <v>12</v>
      </c>
      <c r="H165" s="10">
        <v>0</v>
      </c>
      <c r="J165" s="10">
        <v>0</v>
      </c>
      <c r="L165" s="10">
        <v>0</v>
      </c>
      <c r="N165" s="10">
        <v>0</v>
      </c>
      <c r="P165" s="10">
        <v>0</v>
      </c>
      <c r="R165" s="10">
        <v>0</v>
      </c>
      <c r="T165" s="10">
        <v>0</v>
      </c>
      <c r="V165" s="10">
        <v>0</v>
      </c>
      <c r="X165" s="10">
        <v>0</v>
      </c>
      <c r="Z165" s="10">
        <v>0</v>
      </c>
      <c r="AB165" s="10">
        <v>0</v>
      </c>
      <c r="AD165" s="10">
        <v>0</v>
      </c>
      <c r="AF165" s="10">
        <v>0</v>
      </c>
      <c r="AH165" s="10">
        <v>0</v>
      </c>
    </row>
    <row r="166" spans="1:34" x14ac:dyDescent="0.25">
      <c r="A166" s="10" t="s">
        <v>687</v>
      </c>
      <c r="B166" s="10" t="s">
        <v>688</v>
      </c>
      <c r="D166" s="10" t="s">
        <v>12</v>
      </c>
      <c r="H166" s="10">
        <v>0</v>
      </c>
      <c r="J166" s="10">
        <v>0</v>
      </c>
      <c r="L166" s="10">
        <v>0</v>
      </c>
      <c r="N166" s="10">
        <v>0</v>
      </c>
      <c r="P166" s="10">
        <v>0</v>
      </c>
      <c r="R166" s="10">
        <v>0</v>
      </c>
      <c r="T166" s="10">
        <v>0</v>
      </c>
      <c r="V166" s="10">
        <v>0</v>
      </c>
      <c r="X166" s="10">
        <v>0</v>
      </c>
      <c r="Z166" s="10">
        <v>0</v>
      </c>
      <c r="AB166" s="10">
        <v>0</v>
      </c>
      <c r="AD166" s="10">
        <v>0</v>
      </c>
      <c r="AF166" s="10">
        <v>0</v>
      </c>
      <c r="AH166" s="10">
        <v>0</v>
      </c>
    </row>
    <row r="167" spans="1:34" x14ac:dyDescent="0.25">
      <c r="A167" s="10" t="s">
        <v>842</v>
      </c>
      <c r="B167" s="10" t="s">
        <v>843</v>
      </c>
      <c r="C167" s="10">
        <v>902</v>
      </c>
      <c r="D167" s="10" t="s">
        <v>912</v>
      </c>
      <c r="G167" s="10">
        <v>0.2</v>
      </c>
      <c r="H167" s="10">
        <v>180.4</v>
      </c>
      <c r="J167" s="10">
        <v>0</v>
      </c>
      <c r="L167" s="10">
        <v>0</v>
      </c>
      <c r="N167" s="10">
        <v>0</v>
      </c>
      <c r="P167" s="10">
        <v>0</v>
      </c>
      <c r="R167" s="10">
        <v>0</v>
      </c>
      <c r="T167" s="10">
        <v>0</v>
      </c>
      <c r="V167" s="10">
        <v>0</v>
      </c>
      <c r="X167" s="10">
        <v>0</v>
      </c>
      <c r="Y167" s="10">
        <v>0.8</v>
      </c>
      <c r="Z167" s="10">
        <v>721.6</v>
      </c>
      <c r="AB167" s="10">
        <v>0</v>
      </c>
      <c r="AD167" s="10">
        <v>0</v>
      </c>
      <c r="AF167" s="10">
        <v>0</v>
      </c>
      <c r="AH167" s="10">
        <v>0</v>
      </c>
    </row>
    <row r="168" spans="1:34" x14ac:dyDescent="0.25">
      <c r="A168" s="10" t="s">
        <v>844</v>
      </c>
      <c r="B168" s="10" t="s">
        <v>845</v>
      </c>
      <c r="C168" s="10">
        <v>1831.28</v>
      </c>
      <c r="D168" s="10" t="s">
        <v>912</v>
      </c>
      <c r="G168" s="10">
        <v>0.2</v>
      </c>
      <c r="H168" s="10">
        <v>366.25600000000003</v>
      </c>
      <c r="J168" s="10">
        <v>0</v>
      </c>
      <c r="L168" s="10">
        <v>0</v>
      </c>
      <c r="M168" s="10">
        <v>0.8</v>
      </c>
      <c r="N168" s="10">
        <v>1465.0240000000001</v>
      </c>
      <c r="P168" s="10">
        <v>0</v>
      </c>
      <c r="R168" s="10">
        <v>0</v>
      </c>
      <c r="T168" s="10">
        <v>0</v>
      </c>
      <c r="V168" s="10">
        <v>0</v>
      </c>
      <c r="X168" s="10">
        <v>0</v>
      </c>
      <c r="Z168" s="10">
        <v>0</v>
      </c>
      <c r="AB168" s="10">
        <v>0</v>
      </c>
      <c r="AD168" s="10">
        <v>0</v>
      </c>
      <c r="AF168" s="10">
        <v>0</v>
      </c>
      <c r="AH168" s="10">
        <v>0</v>
      </c>
    </row>
    <row r="169" spans="1:34" x14ac:dyDescent="0.25">
      <c r="A169" s="10" t="s">
        <v>846</v>
      </c>
      <c r="B169" s="10" t="s">
        <v>847</v>
      </c>
      <c r="C169" s="10">
        <v>15310</v>
      </c>
      <c r="D169" s="10" t="s">
        <v>912</v>
      </c>
      <c r="G169" s="10">
        <v>0.2</v>
      </c>
      <c r="H169" s="10">
        <v>3062</v>
      </c>
      <c r="J169" s="10">
        <v>0</v>
      </c>
      <c r="L169" s="10">
        <v>0</v>
      </c>
      <c r="M169" s="10">
        <v>0.8</v>
      </c>
      <c r="N169" s="10">
        <v>12248</v>
      </c>
      <c r="P169" s="10">
        <v>0</v>
      </c>
      <c r="R169" s="10">
        <v>0</v>
      </c>
      <c r="T169" s="10">
        <v>0</v>
      </c>
      <c r="V169" s="10">
        <v>0</v>
      </c>
      <c r="X169" s="10">
        <v>0</v>
      </c>
      <c r="Z169" s="10">
        <v>0</v>
      </c>
      <c r="AB169" s="10">
        <v>0</v>
      </c>
      <c r="AD169" s="10">
        <v>0</v>
      </c>
      <c r="AF169" s="10">
        <v>0</v>
      </c>
      <c r="AH169" s="10">
        <v>0</v>
      </c>
    </row>
    <row r="170" spans="1:34" x14ac:dyDescent="0.25">
      <c r="A170" s="10" t="s">
        <v>590</v>
      </c>
      <c r="B170" s="10" t="s">
        <v>689</v>
      </c>
      <c r="D170" s="10" t="s">
        <v>12</v>
      </c>
      <c r="H170" s="10">
        <v>0</v>
      </c>
      <c r="J170" s="10">
        <v>0</v>
      </c>
      <c r="L170" s="10">
        <v>0</v>
      </c>
      <c r="N170" s="10">
        <v>0</v>
      </c>
      <c r="P170" s="10">
        <v>0</v>
      </c>
      <c r="R170" s="10">
        <v>0</v>
      </c>
      <c r="T170" s="10">
        <v>0</v>
      </c>
      <c r="V170" s="10">
        <v>0</v>
      </c>
      <c r="X170" s="10">
        <v>0</v>
      </c>
      <c r="Z170" s="10">
        <v>0</v>
      </c>
      <c r="AB170" s="10">
        <v>0</v>
      </c>
      <c r="AD170" s="10">
        <v>0</v>
      </c>
      <c r="AF170" s="10">
        <v>0</v>
      </c>
      <c r="AH170" s="10">
        <v>0</v>
      </c>
    </row>
    <row r="171" spans="1:34" x14ac:dyDescent="0.25">
      <c r="A171" s="10" t="s">
        <v>690</v>
      </c>
      <c r="B171" s="10" t="s">
        <v>691</v>
      </c>
      <c r="D171" s="10" t="s">
        <v>12</v>
      </c>
      <c r="H171" s="10">
        <v>0</v>
      </c>
      <c r="J171" s="10">
        <v>0</v>
      </c>
      <c r="L171" s="10">
        <v>0</v>
      </c>
      <c r="N171" s="10">
        <v>0</v>
      </c>
      <c r="P171" s="10">
        <v>0</v>
      </c>
      <c r="R171" s="10">
        <v>0</v>
      </c>
      <c r="T171" s="10">
        <v>0</v>
      </c>
      <c r="V171" s="10">
        <v>0</v>
      </c>
      <c r="X171" s="10">
        <v>0</v>
      </c>
      <c r="Z171" s="10">
        <v>0</v>
      </c>
      <c r="AB171" s="10">
        <v>0</v>
      </c>
      <c r="AD171" s="10">
        <v>0</v>
      </c>
      <c r="AF171" s="10">
        <v>0</v>
      </c>
      <c r="AH171" s="10">
        <v>0</v>
      </c>
    </row>
    <row r="172" spans="1:34" x14ac:dyDescent="0.25">
      <c r="A172" s="10" t="s">
        <v>848</v>
      </c>
      <c r="B172" s="10" t="s">
        <v>849</v>
      </c>
      <c r="D172" s="10" t="s">
        <v>912</v>
      </c>
      <c r="E172" s="10" t="s">
        <v>932</v>
      </c>
      <c r="F172" s="10" t="s">
        <v>921</v>
      </c>
      <c r="H172" s="10">
        <v>0</v>
      </c>
      <c r="J172" s="10">
        <v>0</v>
      </c>
      <c r="L172" s="10">
        <v>0</v>
      </c>
      <c r="N172" s="10">
        <v>0</v>
      </c>
      <c r="P172" s="10">
        <v>0</v>
      </c>
      <c r="R172" s="10">
        <v>0</v>
      </c>
      <c r="T172" s="10">
        <v>0</v>
      </c>
      <c r="V172" s="10">
        <v>0</v>
      </c>
      <c r="X172" s="10">
        <v>0</v>
      </c>
      <c r="Z172" s="10">
        <v>0</v>
      </c>
      <c r="AB172" s="10">
        <v>0</v>
      </c>
      <c r="AD172" s="10">
        <v>0</v>
      </c>
      <c r="AF172" s="10">
        <v>0</v>
      </c>
      <c r="AH172" s="10">
        <v>0</v>
      </c>
    </row>
    <row r="173" spans="1:34" x14ac:dyDescent="0.25">
      <c r="A173" s="10" t="s">
        <v>850</v>
      </c>
      <c r="B173" s="10" t="s">
        <v>851</v>
      </c>
      <c r="C173" s="10">
        <v>2679.29</v>
      </c>
      <c r="D173" s="10" t="s">
        <v>912</v>
      </c>
      <c r="G173" s="10">
        <v>0.2</v>
      </c>
      <c r="H173" s="10">
        <v>535.85800000000006</v>
      </c>
      <c r="J173" s="10">
        <v>0</v>
      </c>
      <c r="L173" s="10">
        <v>0</v>
      </c>
      <c r="N173" s="10">
        <v>0</v>
      </c>
      <c r="O173" s="10">
        <v>0.8</v>
      </c>
      <c r="P173" s="10">
        <v>2143.4320000000002</v>
      </c>
      <c r="R173" s="10">
        <v>0</v>
      </c>
      <c r="T173" s="10">
        <v>0</v>
      </c>
      <c r="V173" s="10">
        <v>0</v>
      </c>
      <c r="X173" s="10">
        <v>0</v>
      </c>
      <c r="Z173" s="10">
        <v>0</v>
      </c>
      <c r="AB173" s="10">
        <v>0</v>
      </c>
      <c r="AD173" s="10">
        <v>0</v>
      </c>
      <c r="AF173" s="10">
        <v>0</v>
      </c>
      <c r="AH173" s="10">
        <v>0</v>
      </c>
    </row>
    <row r="174" spans="1:34" x14ac:dyDescent="0.25">
      <c r="A174" s="10" t="s">
        <v>692</v>
      </c>
      <c r="B174" s="10" t="s">
        <v>693</v>
      </c>
      <c r="D174" s="10" t="s">
        <v>12</v>
      </c>
      <c r="H174" s="10">
        <v>0</v>
      </c>
      <c r="J174" s="10">
        <v>0</v>
      </c>
      <c r="L174" s="10">
        <v>0</v>
      </c>
      <c r="N174" s="10">
        <v>0</v>
      </c>
      <c r="P174" s="10">
        <v>0</v>
      </c>
      <c r="R174" s="10">
        <v>0</v>
      </c>
      <c r="T174" s="10">
        <v>0</v>
      </c>
      <c r="V174" s="10">
        <v>0</v>
      </c>
      <c r="X174" s="10">
        <v>0</v>
      </c>
      <c r="Z174" s="10">
        <v>0</v>
      </c>
      <c r="AB174" s="10">
        <v>0</v>
      </c>
      <c r="AD174" s="10">
        <v>0</v>
      </c>
      <c r="AF174" s="10">
        <v>0</v>
      </c>
      <c r="AH174" s="10">
        <v>0</v>
      </c>
    </row>
    <row r="175" spans="1:34" x14ac:dyDescent="0.25">
      <c r="A175" s="10" t="s">
        <v>694</v>
      </c>
      <c r="B175" s="10" t="s">
        <v>695</v>
      </c>
      <c r="D175" s="10" t="s">
        <v>12</v>
      </c>
      <c r="H175" s="10">
        <v>0</v>
      </c>
      <c r="J175" s="10">
        <v>0</v>
      </c>
      <c r="L175" s="10">
        <v>0</v>
      </c>
      <c r="N175" s="10">
        <v>0</v>
      </c>
      <c r="P175" s="10">
        <v>0</v>
      </c>
      <c r="R175" s="10">
        <v>0</v>
      </c>
      <c r="T175" s="10">
        <v>0</v>
      </c>
      <c r="V175" s="10">
        <v>0</v>
      </c>
      <c r="X175" s="10">
        <v>0</v>
      </c>
      <c r="Z175" s="10">
        <v>0</v>
      </c>
      <c r="AB175" s="10">
        <v>0</v>
      </c>
      <c r="AD175" s="10">
        <v>0</v>
      </c>
      <c r="AF175" s="10">
        <v>0</v>
      </c>
      <c r="AH175" s="10">
        <v>0</v>
      </c>
    </row>
    <row r="176" spans="1:34" x14ac:dyDescent="0.25">
      <c r="A176" s="10" t="s">
        <v>852</v>
      </c>
      <c r="B176" s="10" t="s">
        <v>853</v>
      </c>
      <c r="C176" s="10">
        <v>6733</v>
      </c>
      <c r="D176" s="10" t="s">
        <v>912</v>
      </c>
      <c r="G176" s="10">
        <v>0.2</v>
      </c>
      <c r="H176" s="10">
        <v>1346.6000000000001</v>
      </c>
      <c r="J176" s="10">
        <v>0</v>
      </c>
      <c r="L176" s="10">
        <v>0</v>
      </c>
      <c r="N176" s="10">
        <v>0</v>
      </c>
      <c r="P176" s="10">
        <v>0</v>
      </c>
      <c r="Q176" s="10">
        <v>0.8</v>
      </c>
      <c r="R176" s="10">
        <v>5386.4000000000005</v>
      </c>
      <c r="T176" s="10">
        <v>0</v>
      </c>
      <c r="V176" s="10">
        <v>0</v>
      </c>
      <c r="X176" s="10">
        <v>0</v>
      </c>
      <c r="Z176" s="10">
        <v>0</v>
      </c>
      <c r="AB176" s="10">
        <v>0</v>
      </c>
      <c r="AD176" s="10">
        <v>0</v>
      </c>
      <c r="AF176" s="10">
        <v>0</v>
      </c>
      <c r="AH176" s="10">
        <v>0</v>
      </c>
    </row>
    <row r="177" spans="1:34" x14ac:dyDescent="0.25">
      <c r="A177" s="10" t="s">
        <v>696</v>
      </c>
      <c r="B177" s="10" t="s">
        <v>697</v>
      </c>
      <c r="D177" s="10" t="s">
        <v>12</v>
      </c>
      <c r="H177" s="10">
        <v>0</v>
      </c>
      <c r="J177" s="10">
        <v>0</v>
      </c>
      <c r="L177" s="10">
        <v>0</v>
      </c>
      <c r="N177" s="10">
        <v>0</v>
      </c>
      <c r="P177" s="10">
        <v>0</v>
      </c>
      <c r="R177" s="10">
        <v>0</v>
      </c>
      <c r="T177" s="10">
        <v>0</v>
      </c>
      <c r="V177" s="10">
        <v>0</v>
      </c>
      <c r="X177" s="10">
        <v>0</v>
      </c>
      <c r="Z177" s="10">
        <v>0</v>
      </c>
      <c r="AB177" s="10">
        <v>0</v>
      </c>
      <c r="AD177" s="10">
        <v>0</v>
      </c>
      <c r="AF177" s="10">
        <v>0</v>
      </c>
      <c r="AH177" s="10">
        <v>0</v>
      </c>
    </row>
    <row r="178" spans="1:34" x14ac:dyDescent="0.25">
      <c r="A178" s="10" t="s">
        <v>698</v>
      </c>
      <c r="B178" s="10" t="s">
        <v>699</v>
      </c>
      <c r="D178" s="10" t="s">
        <v>12</v>
      </c>
      <c r="H178" s="10">
        <v>0</v>
      </c>
      <c r="J178" s="10">
        <v>0</v>
      </c>
      <c r="L178" s="10">
        <v>0</v>
      </c>
      <c r="N178" s="10">
        <v>0</v>
      </c>
      <c r="P178" s="10">
        <v>0</v>
      </c>
      <c r="R178" s="10">
        <v>0</v>
      </c>
      <c r="T178" s="10">
        <v>0</v>
      </c>
      <c r="V178" s="10">
        <v>0</v>
      </c>
      <c r="X178" s="10">
        <v>0</v>
      </c>
      <c r="Z178" s="10">
        <v>0</v>
      </c>
      <c r="AB178" s="10">
        <v>0</v>
      </c>
      <c r="AD178" s="10">
        <v>0</v>
      </c>
      <c r="AF178" s="10">
        <v>0</v>
      </c>
      <c r="AH178" s="10">
        <v>0</v>
      </c>
    </row>
    <row r="179" spans="1:34" x14ac:dyDescent="0.25">
      <c r="A179" s="10" t="s">
        <v>700</v>
      </c>
      <c r="B179" s="10" t="s">
        <v>701</v>
      </c>
      <c r="D179" s="10" t="s">
        <v>12</v>
      </c>
      <c r="H179" s="10">
        <v>0</v>
      </c>
      <c r="J179" s="10">
        <v>0</v>
      </c>
      <c r="L179" s="10">
        <v>0</v>
      </c>
      <c r="N179" s="10">
        <v>0</v>
      </c>
      <c r="P179" s="10">
        <v>0</v>
      </c>
      <c r="R179" s="10">
        <v>0</v>
      </c>
      <c r="T179" s="10">
        <v>0</v>
      </c>
      <c r="V179" s="10">
        <v>0</v>
      </c>
      <c r="X179" s="10">
        <v>0</v>
      </c>
      <c r="Z179" s="10">
        <v>0</v>
      </c>
      <c r="AB179" s="10">
        <v>0</v>
      </c>
      <c r="AD179" s="10">
        <v>0</v>
      </c>
      <c r="AF179" s="10">
        <v>0</v>
      </c>
      <c r="AH179" s="10">
        <v>0</v>
      </c>
    </row>
    <row r="180" spans="1:34" x14ac:dyDescent="0.25">
      <c r="A180" s="10" t="s">
        <v>854</v>
      </c>
      <c r="B180" s="10" t="s">
        <v>855</v>
      </c>
      <c r="C180" s="10">
        <v>2286</v>
      </c>
      <c r="D180" s="10" t="s">
        <v>912</v>
      </c>
      <c r="E180" s="10" t="s">
        <v>933</v>
      </c>
      <c r="F180" s="10" t="s">
        <v>934</v>
      </c>
      <c r="H180" s="10">
        <v>0</v>
      </c>
      <c r="J180" s="10">
        <v>0</v>
      </c>
      <c r="K180" s="10">
        <v>1</v>
      </c>
      <c r="L180" s="10">
        <v>2286</v>
      </c>
      <c r="N180" s="10">
        <v>0</v>
      </c>
      <c r="P180" s="10">
        <v>0</v>
      </c>
      <c r="R180" s="10">
        <v>0</v>
      </c>
      <c r="T180" s="10">
        <v>0</v>
      </c>
      <c r="V180" s="10">
        <v>0</v>
      </c>
      <c r="X180" s="10">
        <v>0</v>
      </c>
      <c r="Z180" s="10">
        <v>0</v>
      </c>
      <c r="AB180" s="10">
        <v>0</v>
      </c>
      <c r="AD180" s="10">
        <v>0</v>
      </c>
      <c r="AF180" s="10">
        <v>0</v>
      </c>
      <c r="AH180" s="10">
        <v>0</v>
      </c>
    </row>
    <row r="181" spans="1:34" x14ac:dyDescent="0.25">
      <c r="A181" s="10" t="s">
        <v>856</v>
      </c>
      <c r="B181" s="10" t="s">
        <v>857</v>
      </c>
      <c r="C181" s="10">
        <v>66331</v>
      </c>
      <c r="D181" s="10" t="s">
        <v>912</v>
      </c>
      <c r="E181" s="10" t="s">
        <v>935</v>
      </c>
      <c r="F181" s="10" t="s">
        <v>936</v>
      </c>
      <c r="G181" s="10">
        <v>0.2</v>
      </c>
      <c r="H181" s="10">
        <v>13266.2</v>
      </c>
      <c r="J181" s="10">
        <v>0</v>
      </c>
      <c r="L181" s="10">
        <v>0</v>
      </c>
      <c r="M181" s="10">
        <v>0.8</v>
      </c>
      <c r="N181" s="10">
        <v>53064.800000000003</v>
      </c>
      <c r="P181" s="10">
        <v>0</v>
      </c>
      <c r="R181" s="10">
        <v>0</v>
      </c>
      <c r="T181" s="10">
        <v>0</v>
      </c>
      <c r="V181" s="10">
        <v>0</v>
      </c>
      <c r="X181" s="10">
        <v>0</v>
      </c>
      <c r="Z181" s="10">
        <v>0</v>
      </c>
      <c r="AB181" s="10">
        <v>0</v>
      </c>
      <c r="AD181" s="10">
        <v>0</v>
      </c>
      <c r="AF181" s="10">
        <v>0</v>
      </c>
      <c r="AH181" s="10">
        <v>0</v>
      </c>
    </row>
    <row r="182" spans="1:34" x14ac:dyDescent="0.25">
      <c r="A182" s="10" t="s">
        <v>702</v>
      </c>
      <c r="B182" s="10" t="s">
        <v>703</v>
      </c>
      <c r="D182" s="10" t="s">
        <v>12</v>
      </c>
      <c r="H182" s="10">
        <v>0</v>
      </c>
      <c r="J182" s="10">
        <v>0</v>
      </c>
      <c r="L182" s="10">
        <v>0</v>
      </c>
      <c r="N182" s="10">
        <v>0</v>
      </c>
      <c r="P182" s="10">
        <v>0</v>
      </c>
      <c r="R182" s="10">
        <v>0</v>
      </c>
      <c r="T182" s="10">
        <v>0</v>
      </c>
      <c r="V182" s="10">
        <v>0</v>
      </c>
      <c r="X182" s="10">
        <v>0</v>
      </c>
      <c r="Z182" s="10">
        <v>0</v>
      </c>
      <c r="AB182" s="10">
        <v>0</v>
      </c>
      <c r="AD182" s="10">
        <v>0</v>
      </c>
      <c r="AF182" s="10">
        <v>0</v>
      </c>
      <c r="AH182" s="10">
        <v>0</v>
      </c>
    </row>
    <row r="183" spans="1:34" x14ac:dyDescent="0.25">
      <c r="A183" s="10" t="s">
        <v>858</v>
      </c>
      <c r="B183" s="10" t="s">
        <v>859</v>
      </c>
      <c r="D183" s="10" t="s">
        <v>912</v>
      </c>
      <c r="E183" s="10" t="s">
        <v>937</v>
      </c>
      <c r="F183" s="10" t="s">
        <v>938</v>
      </c>
      <c r="H183" s="10">
        <v>0</v>
      </c>
      <c r="J183" s="10">
        <v>0</v>
      </c>
      <c r="L183" s="10">
        <v>0</v>
      </c>
      <c r="N183" s="10">
        <v>0</v>
      </c>
      <c r="P183" s="10">
        <v>0</v>
      </c>
      <c r="R183" s="10">
        <v>0</v>
      </c>
      <c r="T183" s="10">
        <v>0</v>
      </c>
      <c r="V183" s="10">
        <v>0</v>
      </c>
      <c r="X183" s="10">
        <v>0</v>
      </c>
      <c r="Z183" s="10">
        <v>0</v>
      </c>
      <c r="AB183" s="10">
        <v>0</v>
      </c>
      <c r="AD183" s="10">
        <v>0</v>
      </c>
      <c r="AF183" s="10">
        <v>0</v>
      </c>
      <c r="AH183" s="10">
        <v>0</v>
      </c>
    </row>
    <row r="184" spans="1:34" x14ac:dyDescent="0.25">
      <c r="A184" s="10" t="s">
        <v>704</v>
      </c>
      <c r="B184" s="10" t="s">
        <v>705</v>
      </c>
      <c r="D184" s="10" t="s">
        <v>12</v>
      </c>
      <c r="H184" s="10">
        <v>0</v>
      </c>
      <c r="J184" s="10">
        <v>0</v>
      </c>
      <c r="L184" s="10">
        <v>0</v>
      </c>
      <c r="N184" s="10">
        <v>0</v>
      </c>
      <c r="P184" s="10">
        <v>0</v>
      </c>
      <c r="R184" s="10">
        <v>0</v>
      </c>
      <c r="T184" s="10">
        <v>0</v>
      </c>
      <c r="V184" s="10">
        <v>0</v>
      </c>
      <c r="X184" s="10">
        <v>0</v>
      </c>
      <c r="Z184" s="10">
        <v>0</v>
      </c>
      <c r="AB184" s="10">
        <v>0</v>
      </c>
      <c r="AD184" s="10">
        <v>0</v>
      </c>
      <c r="AF184" s="10">
        <v>0</v>
      </c>
      <c r="AH184" s="10">
        <v>0</v>
      </c>
    </row>
    <row r="185" spans="1:34" x14ac:dyDescent="0.25">
      <c r="A185" s="10" t="s">
        <v>706</v>
      </c>
      <c r="B185" s="10" t="s">
        <v>707</v>
      </c>
      <c r="D185" s="10" t="s">
        <v>12</v>
      </c>
      <c r="H185" s="10">
        <v>0</v>
      </c>
      <c r="J185" s="10">
        <v>0</v>
      </c>
      <c r="L185" s="10">
        <v>0</v>
      </c>
      <c r="N185" s="10">
        <v>0</v>
      </c>
      <c r="P185" s="10">
        <v>0</v>
      </c>
      <c r="R185" s="10">
        <v>0</v>
      </c>
      <c r="T185" s="10">
        <v>0</v>
      </c>
      <c r="V185" s="10">
        <v>0</v>
      </c>
      <c r="X185" s="10">
        <v>0</v>
      </c>
      <c r="Z185" s="10">
        <v>0</v>
      </c>
      <c r="AB185" s="10">
        <v>0</v>
      </c>
      <c r="AD185" s="10">
        <v>0</v>
      </c>
      <c r="AF185" s="10">
        <v>0</v>
      </c>
      <c r="AH185" s="10">
        <v>0</v>
      </c>
    </row>
    <row r="186" spans="1:34" x14ac:dyDescent="0.25">
      <c r="A186" s="10" t="s">
        <v>860</v>
      </c>
      <c r="B186" s="10" t="s">
        <v>861</v>
      </c>
      <c r="C186" s="10">
        <v>16752</v>
      </c>
      <c r="D186" s="10" t="s">
        <v>912</v>
      </c>
      <c r="E186" s="10" t="s">
        <v>939</v>
      </c>
      <c r="F186" s="10" t="s">
        <v>940</v>
      </c>
      <c r="H186" s="10">
        <v>0</v>
      </c>
      <c r="J186" s="10">
        <v>0</v>
      </c>
      <c r="L186" s="10">
        <v>0</v>
      </c>
      <c r="N186" s="10">
        <v>0</v>
      </c>
      <c r="P186" s="10">
        <v>0</v>
      </c>
      <c r="R186" s="10">
        <v>0</v>
      </c>
      <c r="T186" s="10">
        <v>0</v>
      </c>
      <c r="V186" s="10">
        <v>0</v>
      </c>
      <c r="X186" s="10">
        <v>0</v>
      </c>
      <c r="Z186" s="10">
        <v>0</v>
      </c>
      <c r="AB186" s="10">
        <v>0</v>
      </c>
      <c r="AD186" s="10">
        <v>0</v>
      </c>
      <c r="AF186" s="10">
        <v>0</v>
      </c>
      <c r="AH186" s="10">
        <v>0</v>
      </c>
    </row>
    <row r="187" spans="1:34" x14ac:dyDescent="0.25">
      <c r="A187" s="10" t="s">
        <v>862</v>
      </c>
      <c r="B187" s="10" t="s">
        <v>863</v>
      </c>
      <c r="C187" s="10">
        <v>14114</v>
      </c>
      <c r="D187" s="10" t="s">
        <v>912</v>
      </c>
      <c r="E187" s="10" t="s">
        <v>941</v>
      </c>
      <c r="F187" s="10" t="s">
        <v>942</v>
      </c>
      <c r="G187" s="10">
        <v>0.2</v>
      </c>
      <c r="H187" s="10">
        <v>2822.8</v>
      </c>
      <c r="J187" s="10">
        <v>0</v>
      </c>
      <c r="L187" s="10">
        <v>0</v>
      </c>
      <c r="N187" s="10">
        <v>0</v>
      </c>
      <c r="P187" s="10">
        <v>0</v>
      </c>
      <c r="R187" s="10">
        <v>0</v>
      </c>
      <c r="T187" s="10">
        <v>0</v>
      </c>
      <c r="V187" s="10">
        <v>0</v>
      </c>
      <c r="W187" s="10">
        <v>0.8</v>
      </c>
      <c r="X187" s="10">
        <v>11291.2</v>
      </c>
      <c r="Z187" s="10">
        <v>0</v>
      </c>
      <c r="AB187" s="10">
        <v>0</v>
      </c>
      <c r="AD187" s="10">
        <v>0</v>
      </c>
      <c r="AF187" s="10">
        <v>0</v>
      </c>
      <c r="AH187" s="10">
        <v>0</v>
      </c>
    </row>
    <row r="188" spans="1:34" x14ac:dyDescent="0.25">
      <c r="A188" s="10" t="s">
        <v>708</v>
      </c>
      <c r="B188" s="10" t="s">
        <v>408</v>
      </c>
      <c r="D188" s="10" t="s">
        <v>12</v>
      </c>
      <c r="H188" s="10">
        <v>0</v>
      </c>
      <c r="J188" s="10">
        <v>0</v>
      </c>
      <c r="L188" s="10">
        <v>0</v>
      </c>
      <c r="N188" s="10">
        <v>0</v>
      </c>
      <c r="P188" s="10">
        <v>0</v>
      </c>
      <c r="R188" s="10">
        <v>0</v>
      </c>
      <c r="T188" s="10">
        <v>0</v>
      </c>
      <c r="V188" s="10">
        <v>0</v>
      </c>
      <c r="X188" s="10">
        <v>0</v>
      </c>
      <c r="Z188" s="10">
        <v>0</v>
      </c>
      <c r="AB188" s="10">
        <v>0</v>
      </c>
      <c r="AD188" s="10">
        <v>0</v>
      </c>
      <c r="AF188" s="10">
        <v>0</v>
      </c>
      <c r="AH188" s="10">
        <v>0</v>
      </c>
    </row>
    <row r="189" spans="1:34" x14ac:dyDescent="0.25">
      <c r="A189" s="10" t="s">
        <v>709</v>
      </c>
      <c r="B189" s="10" t="s">
        <v>119</v>
      </c>
      <c r="D189" s="10" t="s">
        <v>12</v>
      </c>
      <c r="H189" s="10">
        <v>0</v>
      </c>
      <c r="J189" s="10">
        <v>0</v>
      </c>
      <c r="L189" s="10">
        <v>0</v>
      </c>
      <c r="N189" s="10">
        <v>0</v>
      </c>
      <c r="P189" s="10">
        <v>0</v>
      </c>
      <c r="R189" s="10">
        <v>0</v>
      </c>
      <c r="T189" s="10">
        <v>0</v>
      </c>
      <c r="V189" s="10">
        <v>0</v>
      </c>
      <c r="X189" s="10">
        <v>0</v>
      </c>
      <c r="Z189" s="10">
        <v>0</v>
      </c>
      <c r="AB189" s="10">
        <v>0</v>
      </c>
      <c r="AD189" s="10">
        <v>0</v>
      </c>
      <c r="AF189" s="10">
        <v>0</v>
      </c>
      <c r="AH189" s="10">
        <v>0</v>
      </c>
    </row>
    <row r="190" spans="1:34" x14ac:dyDescent="0.25">
      <c r="A190" s="10" t="s">
        <v>710</v>
      </c>
      <c r="B190" s="10" t="s">
        <v>711</v>
      </c>
      <c r="D190" s="10" t="s">
        <v>12</v>
      </c>
      <c r="H190" s="10">
        <v>0</v>
      </c>
      <c r="J190" s="10">
        <v>0</v>
      </c>
      <c r="L190" s="10">
        <v>0</v>
      </c>
      <c r="N190" s="10">
        <v>0</v>
      </c>
      <c r="P190" s="10">
        <v>0</v>
      </c>
      <c r="R190" s="10">
        <v>0</v>
      </c>
      <c r="T190" s="10">
        <v>0</v>
      </c>
      <c r="V190" s="10">
        <v>0</v>
      </c>
      <c r="X190" s="10">
        <v>0</v>
      </c>
      <c r="Z190" s="10">
        <v>0</v>
      </c>
      <c r="AB190" s="10">
        <v>0</v>
      </c>
      <c r="AD190" s="10">
        <v>0</v>
      </c>
      <c r="AF190" s="10">
        <v>0</v>
      </c>
      <c r="AH190" s="10">
        <v>0</v>
      </c>
    </row>
    <row r="191" spans="1:34" x14ac:dyDescent="0.25">
      <c r="A191" s="10" t="s">
        <v>712</v>
      </c>
      <c r="B191" s="10" t="s">
        <v>713</v>
      </c>
      <c r="D191" s="10" t="s">
        <v>12</v>
      </c>
      <c r="H191" s="10">
        <v>0</v>
      </c>
      <c r="J191" s="10">
        <v>0</v>
      </c>
      <c r="L191" s="10">
        <v>0</v>
      </c>
      <c r="N191" s="10">
        <v>0</v>
      </c>
      <c r="P191" s="10">
        <v>0</v>
      </c>
      <c r="R191" s="10">
        <v>0</v>
      </c>
      <c r="T191" s="10">
        <v>0</v>
      </c>
      <c r="V191" s="10">
        <v>0</v>
      </c>
      <c r="X191" s="10">
        <v>0</v>
      </c>
      <c r="Z191" s="10">
        <v>0</v>
      </c>
      <c r="AB191" s="10">
        <v>0</v>
      </c>
      <c r="AD191" s="10">
        <v>0</v>
      </c>
      <c r="AF191" s="10">
        <v>0</v>
      </c>
      <c r="AH191" s="10">
        <v>0</v>
      </c>
    </row>
    <row r="192" spans="1:34" x14ac:dyDescent="0.25">
      <c r="A192" s="10" t="s">
        <v>864</v>
      </c>
      <c r="B192" s="10" t="s">
        <v>865</v>
      </c>
      <c r="D192" s="10" t="s">
        <v>912</v>
      </c>
      <c r="E192" s="10" t="s">
        <v>943</v>
      </c>
      <c r="F192" s="10" t="s">
        <v>936</v>
      </c>
      <c r="H192" s="10">
        <v>0</v>
      </c>
      <c r="J192" s="10">
        <v>0</v>
      </c>
      <c r="L192" s="10">
        <v>0</v>
      </c>
      <c r="N192" s="10">
        <v>0</v>
      </c>
      <c r="P192" s="10">
        <v>0</v>
      </c>
      <c r="R192" s="10">
        <v>0</v>
      </c>
      <c r="T192" s="10">
        <v>0</v>
      </c>
      <c r="V192" s="10">
        <v>0</v>
      </c>
      <c r="X192" s="10">
        <v>0</v>
      </c>
      <c r="Z192" s="10">
        <v>0</v>
      </c>
      <c r="AB192" s="10">
        <v>0</v>
      </c>
      <c r="AD192" s="10">
        <v>0</v>
      </c>
      <c r="AF192" s="10">
        <v>0</v>
      </c>
      <c r="AH192" s="10">
        <v>0</v>
      </c>
    </row>
    <row r="193" spans="1:34" x14ac:dyDescent="0.25">
      <c r="A193" s="10" t="s">
        <v>714</v>
      </c>
      <c r="B193" s="10" t="s">
        <v>715</v>
      </c>
      <c r="D193" s="10" t="s">
        <v>12</v>
      </c>
      <c r="H193" s="10">
        <v>0</v>
      </c>
      <c r="J193" s="10">
        <v>0</v>
      </c>
      <c r="L193" s="10">
        <v>0</v>
      </c>
      <c r="N193" s="10">
        <v>0</v>
      </c>
      <c r="P193" s="10">
        <v>0</v>
      </c>
      <c r="R193" s="10">
        <v>0</v>
      </c>
      <c r="T193" s="10">
        <v>0</v>
      </c>
      <c r="V193" s="10">
        <v>0</v>
      </c>
      <c r="X193" s="10">
        <v>0</v>
      </c>
      <c r="Z193" s="10">
        <v>0</v>
      </c>
      <c r="AB193" s="10">
        <v>0</v>
      </c>
      <c r="AD193" s="10">
        <v>0</v>
      </c>
      <c r="AF193" s="10">
        <v>0</v>
      </c>
      <c r="AH193" s="10">
        <v>0</v>
      </c>
    </row>
    <row r="194" spans="1:34" x14ac:dyDescent="0.25">
      <c r="A194" s="10" t="s">
        <v>716</v>
      </c>
      <c r="B194" s="10" t="s">
        <v>113</v>
      </c>
      <c r="D194" s="10" t="s">
        <v>12</v>
      </c>
      <c r="H194" s="10">
        <v>0</v>
      </c>
      <c r="J194" s="10">
        <v>0</v>
      </c>
      <c r="L194" s="10">
        <v>0</v>
      </c>
      <c r="N194" s="10">
        <v>0</v>
      </c>
      <c r="P194" s="10">
        <v>0</v>
      </c>
      <c r="R194" s="10">
        <v>0</v>
      </c>
      <c r="T194" s="10">
        <v>0</v>
      </c>
      <c r="V194" s="10">
        <v>0</v>
      </c>
      <c r="X194" s="10">
        <v>0</v>
      </c>
      <c r="Z194" s="10">
        <v>0</v>
      </c>
      <c r="AB194" s="10">
        <v>0</v>
      </c>
      <c r="AD194" s="10">
        <v>0</v>
      </c>
      <c r="AF194" s="10">
        <v>0</v>
      </c>
      <c r="AH194" s="10">
        <v>0</v>
      </c>
    </row>
    <row r="195" spans="1:34" x14ac:dyDescent="0.25">
      <c r="A195" s="10" t="s">
        <v>717</v>
      </c>
      <c r="B195" s="10" t="s">
        <v>718</v>
      </c>
      <c r="D195" s="10" t="s">
        <v>12</v>
      </c>
      <c r="H195" s="10">
        <v>0</v>
      </c>
      <c r="J195" s="10">
        <v>0</v>
      </c>
      <c r="L195" s="10">
        <v>0</v>
      </c>
      <c r="N195" s="10">
        <v>0</v>
      </c>
      <c r="P195" s="10">
        <v>0</v>
      </c>
      <c r="R195" s="10">
        <v>0</v>
      </c>
      <c r="T195" s="10">
        <v>0</v>
      </c>
      <c r="V195" s="10">
        <v>0</v>
      </c>
      <c r="X195" s="10">
        <v>0</v>
      </c>
      <c r="Z195" s="10">
        <v>0</v>
      </c>
      <c r="AB195" s="10">
        <v>0</v>
      </c>
      <c r="AD195" s="10">
        <v>0</v>
      </c>
      <c r="AF195" s="10">
        <v>0</v>
      </c>
      <c r="AH195" s="10">
        <v>0</v>
      </c>
    </row>
    <row r="196" spans="1:34" x14ac:dyDescent="0.25">
      <c r="A196" s="10" t="s">
        <v>866</v>
      </c>
      <c r="B196" s="10" t="s">
        <v>867</v>
      </c>
      <c r="C196" s="10">
        <v>1377</v>
      </c>
      <c r="D196" s="10" t="s">
        <v>912</v>
      </c>
      <c r="G196" s="10">
        <v>0.2</v>
      </c>
      <c r="H196" s="10">
        <v>275.40000000000003</v>
      </c>
      <c r="J196" s="10">
        <v>0</v>
      </c>
      <c r="L196" s="10">
        <v>0</v>
      </c>
      <c r="N196" s="10">
        <v>0</v>
      </c>
      <c r="P196" s="10">
        <v>0</v>
      </c>
      <c r="R196" s="10">
        <v>0</v>
      </c>
      <c r="T196" s="10">
        <v>0</v>
      </c>
      <c r="V196" s="10">
        <v>0</v>
      </c>
      <c r="X196" s="10">
        <v>0</v>
      </c>
      <c r="Y196" s="10">
        <v>0.8</v>
      </c>
      <c r="Z196" s="10">
        <v>1101.6000000000001</v>
      </c>
      <c r="AB196" s="10">
        <v>0</v>
      </c>
      <c r="AD196" s="10">
        <v>0</v>
      </c>
      <c r="AF196" s="10">
        <v>0</v>
      </c>
      <c r="AH196" s="10">
        <v>0</v>
      </c>
    </row>
    <row r="197" spans="1:34" x14ac:dyDescent="0.25">
      <c r="A197" s="10" t="s">
        <v>719</v>
      </c>
      <c r="B197" s="10" t="s">
        <v>720</v>
      </c>
      <c r="D197" s="10" t="s">
        <v>12</v>
      </c>
      <c r="E197" s="10" t="s">
        <v>721</v>
      </c>
      <c r="H197" s="10">
        <v>0</v>
      </c>
      <c r="J197" s="10">
        <v>0</v>
      </c>
      <c r="L197" s="10">
        <v>0</v>
      </c>
      <c r="N197" s="10">
        <v>0</v>
      </c>
      <c r="P197" s="10">
        <v>0</v>
      </c>
      <c r="R197" s="10">
        <v>0</v>
      </c>
      <c r="T197" s="10">
        <v>0</v>
      </c>
      <c r="V197" s="10">
        <v>0</v>
      </c>
      <c r="X197" s="10">
        <v>0</v>
      </c>
      <c r="Z197" s="10">
        <v>0</v>
      </c>
      <c r="AB197" s="10">
        <v>0</v>
      </c>
      <c r="AD197" s="10">
        <v>0</v>
      </c>
      <c r="AF197" s="10">
        <v>0</v>
      </c>
      <c r="AH197" s="10">
        <v>0</v>
      </c>
    </row>
    <row r="198" spans="1:34" x14ac:dyDescent="0.25">
      <c r="A198" s="10" t="s">
        <v>868</v>
      </c>
      <c r="B198" s="10" t="s">
        <v>869</v>
      </c>
      <c r="C198" s="10">
        <v>15000</v>
      </c>
      <c r="D198" s="10" t="s">
        <v>912</v>
      </c>
      <c r="G198" s="10">
        <v>0.2</v>
      </c>
      <c r="H198" s="10">
        <v>3000</v>
      </c>
      <c r="J198" s="10">
        <v>0</v>
      </c>
      <c r="L198" s="10">
        <v>0</v>
      </c>
      <c r="N198" s="10">
        <v>0</v>
      </c>
      <c r="P198" s="10">
        <v>0</v>
      </c>
      <c r="R198" s="10">
        <v>0</v>
      </c>
      <c r="T198" s="10">
        <v>0</v>
      </c>
      <c r="V198" s="10">
        <v>0</v>
      </c>
      <c r="X198" s="10">
        <v>0</v>
      </c>
      <c r="Z198" s="10">
        <v>0</v>
      </c>
      <c r="AB198" s="10">
        <v>0</v>
      </c>
      <c r="AD198" s="10">
        <v>0</v>
      </c>
      <c r="AF198" s="10">
        <v>0</v>
      </c>
      <c r="AG198" s="10">
        <v>0.8</v>
      </c>
      <c r="AH198" s="10">
        <v>12000</v>
      </c>
    </row>
    <row r="199" spans="1:34" x14ac:dyDescent="0.25">
      <c r="A199" s="10" t="s">
        <v>590</v>
      </c>
      <c r="B199" s="10" t="s">
        <v>722</v>
      </c>
      <c r="D199" s="10" t="s">
        <v>12</v>
      </c>
      <c r="H199" s="10">
        <v>0</v>
      </c>
      <c r="J199" s="10">
        <v>0</v>
      </c>
      <c r="L199" s="10">
        <v>0</v>
      </c>
      <c r="N199" s="10">
        <v>0</v>
      </c>
      <c r="P199" s="10">
        <v>0</v>
      </c>
      <c r="R199" s="10">
        <v>0</v>
      </c>
      <c r="T199" s="10">
        <v>0</v>
      </c>
      <c r="V199" s="10">
        <v>0</v>
      </c>
      <c r="X199" s="10">
        <v>0</v>
      </c>
      <c r="Z199" s="10">
        <v>0</v>
      </c>
      <c r="AB199" s="10">
        <v>0</v>
      </c>
      <c r="AD199" s="10">
        <v>0</v>
      </c>
      <c r="AF199" s="10">
        <v>0</v>
      </c>
      <c r="AH199" s="10">
        <v>0</v>
      </c>
    </row>
    <row r="200" spans="1:34" x14ac:dyDescent="0.25">
      <c r="A200" s="10" t="s">
        <v>870</v>
      </c>
      <c r="B200" s="10" t="s">
        <v>871</v>
      </c>
      <c r="C200" s="10">
        <v>967</v>
      </c>
      <c r="D200" s="10" t="s">
        <v>912</v>
      </c>
      <c r="E200" s="10" t="s">
        <v>944</v>
      </c>
      <c r="F200" s="10" t="s">
        <v>945</v>
      </c>
      <c r="G200" s="10">
        <v>0.2</v>
      </c>
      <c r="H200" s="10">
        <v>193.4</v>
      </c>
      <c r="J200" s="10">
        <v>0</v>
      </c>
      <c r="L200" s="10">
        <v>0</v>
      </c>
      <c r="N200" s="10">
        <v>0</v>
      </c>
      <c r="P200" s="10">
        <v>0</v>
      </c>
      <c r="R200" s="10">
        <v>0</v>
      </c>
      <c r="T200" s="10">
        <v>0</v>
      </c>
      <c r="U200" s="10">
        <v>0.8</v>
      </c>
      <c r="V200" s="10">
        <v>773.6</v>
      </c>
      <c r="X200" s="10">
        <v>0</v>
      </c>
      <c r="Z200" s="10">
        <v>0</v>
      </c>
      <c r="AB200" s="10">
        <v>0</v>
      </c>
      <c r="AD200" s="10">
        <v>0</v>
      </c>
      <c r="AF200" s="10">
        <v>0</v>
      </c>
      <c r="AH200" s="10">
        <v>0</v>
      </c>
    </row>
    <row r="201" spans="1:34" x14ac:dyDescent="0.25">
      <c r="A201" s="10" t="s">
        <v>723</v>
      </c>
      <c r="B201" s="10" t="s">
        <v>724</v>
      </c>
      <c r="D201" s="10" t="s">
        <v>12</v>
      </c>
      <c r="H201" s="10">
        <v>0</v>
      </c>
      <c r="J201" s="10">
        <v>0</v>
      </c>
      <c r="L201" s="10">
        <v>0</v>
      </c>
      <c r="N201" s="10">
        <v>0</v>
      </c>
      <c r="P201" s="10">
        <v>0</v>
      </c>
      <c r="R201" s="10">
        <v>0</v>
      </c>
      <c r="T201" s="10">
        <v>0</v>
      </c>
      <c r="V201" s="10">
        <v>0</v>
      </c>
      <c r="X201" s="10">
        <v>0</v>
      </c>
      <c r="Z201" s="10">
        <v>0</v>
      </c>
      <c r="AB201" s="10">
        <v>0</v>
      </c>
      <c r="AD201" s="10">
        <v>0</v>
      </c>
      <c r="AF201" s="10">
        <v>0</v>
      </c>
      <c r="AH201" s="10">
        <v>0</v>
      </c>
    </row>
    <row r="202" spans="1:34" x14ac:dyDescent="0.25">
      <c r="A202" s="10" t="s">
        <v>725</v>
      </c>
      <c r="B202" s="10" t="s">
        <v>417</v>
      </c>
      <c r="D202" s="10" t="s">
        <v>12</v>
      </c>
      <c r="H202" s="10">
        <v>0</v>
      </c>
      <c r="J202" s="10">
        <v>0</v>
      </c>
      <c r="L202" s="10">
        <v>0</v>
      </c>
      <c r="N202" s="10">
        <v>0</v>
      </c>
      <c r="P202" s="10">
        <v>0</v>
      </c>
      <c r="R202" s="10">
        <v>0</v>
      </c>
      <c r="T202" s="10">
        <v>0</v>
      </c>
      <c r="V202" s="10">
        <v>0</v>
      </c>
      <c r="X202" s="10">
        <v>0</v>
      </c>
      <c r="Z202" s="10">
        <v>0</v>
      </c>
      <c r="AB202" s="10">
        <v>0</v>
      </c>
      <c r="AD202" s="10">
        <v>0</v>
      </c>
      <c r="AF202" s="10">
        <v>0</v>
      </c>
      <c r="AH202" s="10">
        <v>0</v>
      </c>
    </row>
    <row r="203" spans="1:34" x14ac:dyDescent="0.25">
      <c r="A203" s="10" t="s">
        <v>872</v>
      </c>
      <c r="B203" s="10" t="s">
        <v>387</v>
      </c>
      <c r="D203" s="10" t="s">
        <v>912</v>
      </c>
      <c r="E203" s="10" t="s">
        <v>946</v>
      </c>
      <c r="H203" s="10">
        <v>0</v>
      </c>
      <c r="J203" s="10">
        <v>0</v>
      </c>
      <c r="L203" s="10">
        <v>0</v>
      </c>
      <c r="N203" s="10">
        <v>0</v>
      </c>
      <c r="P203" s="10">
        <v>0</v>
      </c>
      <c r="R203" s="10">
        <v>0</v>
      </c>
      <c r="T203" s="10">
        <v>0</v>
      </c>
      <c r="V203" s="10">
        <v>0</v>
      </c>
      <c r="X203" s="10">
        <v>0</v>
      </c>
      <c r="Z203" s="10">
        <v>0</v>
      </c>
      <c r="AB203" s="10">
        <v>0</v>
      </c>
      <c r="AD203" s="10">
        <v>0</v>
      </c>
      <c r="AF203" s="10">
        <v>0</v>
      </c>
      <c r="AH203" s="10">
        <v>0</v>
      </c>
    </row>
    <row r="204" spans="1:34" x14ac:dyDescent="0.25">
      <c r="A204" s="10" t="s">
        <v>873</v>
      </c>
      <c r="B204" s="10" t="s">
        <v>389</v>
      </c>
      <c r="C204" s="10">
        <v>1602</v>
      </c>
      <c r="D204" s="10" t="s">
        <v>912</v>
      </c>
      <c r="E204" s="10" t="s">
        <v>947</v>
      </c>
      <c r="G204" s="10">
        <v>0.2</v>
      </c>
      <c r="H204" s="10">
        <v>320.40000000000003</v>
      </c>
      <c r="J204" s="10">
        <v>0</v>
      </c>
      <c r="L204" s="10">
        <v>0</v>
      </c>
      <c r="N204" s="10">
        <v>0</v>
      </c>
      <c r="P204" s="10">
        <v>0</v>
      </c>
      <c r="Q204" s="10">
        <v>0.8</v>
      </c>
      <c r="R204" s="10">
        <v>1281.6000000000001</v>
      </c>
      <c r="T204" s="10">
        <v>0</v>
      </c>
      <c r="V204" s="10">
        <v>0</v>
      </c>
      <c r="X204" s="10">
        <v>0</v>
      </c>
      <c r="Z204" s="10">
        <v>0</v>
      </c>
      <c r="AB204" s="10">
        <v>0</v>
      </c>
      <c r="AD204" s="10">
        <v>0</v>
      </c>
      <c r="AF204" s="10">
        <v>0</v>
      </c>
      <c r="AH204" s="10">
        <v>0</v>
      </c>
    </row>
    <row r="205" spans="1:34" x14ac:dyDescent="0.25">
      <c r="A205" s="10" t="s">
        <v>726</v>
      </c>
      <c r="B205" s="10" t="s">
        <v>415</v>
      </c>
      <c r="D205" s="10" t="s">
        <v>12</v>
      </c>
      <c r="H205" s="10">
        <v>0</v>
      </c>
      <c r="J205" s="10">
        <v>0</v>
      </c>
      <c r="L205" s="10">
        <v>0</v>
      </c>
      <c r="N205" s="10">
        <v>0</v>
      </c>
      <c r="P205" s="10">
        <v>0</v>
      </c>
      <c r="R205" s="10">
        <v>0</v>
      </c>
      <c r="T205" s="10">
        <v>0</v>
      </c>
      <c r="V205" s="10">
        <v>0</v>
      </c>
      <c r="X205" s="10">
        <v>0</v>
      </c>
      <c r="Z205" s="10">
        <v>0</v>
      </c>
      <c r="AB205" s="10">
        <v>0</v>
      </c>
      <c r="AD205" s="10">
        <v>0</v>
      </c>
      <c r="AF205" s="10">
        <v>0</v>
      </c>
      <c r="AH205" s="10">
        <v>0</v>
      </c>
    </row>
    <row r="206" spans="1:34" x14ac:dyDescent="0.25">
      <c r="A206" s="10" t="s">
        <v>727</v>
      </c>
      <c r="B206" s="10" t="s">
        <v>421</v>
      </c>
      <c r="D206" s="10" t="s">
        <v>12</v>
      </c>
      <c r="H206" s="10">
        <v>0</v>
      </c>
      <c r="J206" s="10">
        <v>0</v>
      </c>
      <c r="L206" s="10">
        <v>0</v>
      </c>
      <c r="N206" s="10">
        <v>0</v>
      </c>
      <c r="P206" s="10">
        <v>0</v>
      </c>
      <c r="R206" s="10">
        <v>0</v>
      </c>
      <c r="T206" s="10">
        <v>0</v>
      </c>
      <c r="V206" s="10">
        <v>0</v>
      </c>
      <c r="X206" s="10">
        <v>0</v>
      </c>
      <c r="Z206" s="10">
        <v>0</v>
      </c>
      <c r="AB206" s="10">
        <v>0</v>
      </c>
      <c r="AD206" s="10">
        <v>0</v>
      </c>
      <c r="AF206" s="10">
        <v>0</v>
      </c>
      <c r="AH206" s="10">
        <v>0</v>
      </c>
    </row>
    <row r="207" spans="1:34" x14ac:dyDescent="0.25">
      <c r="A207" s="10" t="s">
        <v>728</v>
      </c>
      <c r="B207" s="10" t="s">
        <v>729</v>
      </c>
      <c r="D207" s="10" t="s">
        <v>12</v>
      </c>
      <c r="H207" s="10">
        <v>0</v>
      </c>
      <c r="J207" s="10">
        <v>0</v>
      </c>
      <c r="L207" s="10">
        <v>0</v>
      </c>
      <c r="N207" s="10">
        <v>0</v>
      </c>
      <c r="P207" s="10">
        <v>0</v>
      </c>
      <c r="R207" s="10">
        <v>0</v>
      </c>
      <c r="T207" s="10">
        <v>0</v>
      </c>
      <c r="V207" s="10">
        <v>0</v>
      </c>
      <c r="X207" s="10">
        <v>0</v>
      </c>
      <c r="Z207" s="10">
        <v>0</v>
      </c>
      <c r="AB207" s="10">
        <v>0</v>
      </c>
      <c r="AD207" s="10">
        <v>0</v>
      </c>
      <c r="AF207" s="10">
        <v>0</v>
      </c>
      <c r="AH207" s="10">
        <v>0</v>
      </c>
    </row>
    <row r="208" spans="1:34" x14ac:dyDescent="0.25">
      <c r="A208" s="10" t="s">
        <v>730</v>
      </c>
      <c r="B208" s="10" t="s">
        <v>731</v>
      </c>
      <c r="D208" s="10" t="s">
        <v>12</v>
      </c>
      <c r="H208" s="10">
        <v>0</v>
      </c>
      <c r="J208" s="10">
        <v>0</v>
      </c>
      <c r="L208" s="10">
        <v>0</v>
      </c>
      <c r="N208" s="10">
        <v>0</v>
      </c>
      <c r="P208" s="10">
        <v>0</v>
      </c>
      <c r="R208" s="10">
        <v>0</v>
      </c>
      <c r="T208" s="10">
        <v>0</v>
      </c>
      <c r="V208" s="10">
        <v>0</v>
      </c>
      <c r="X208" s="10">
        <v>0</v>
      </c>
      <c r="Z208" s="10">
        <v>0</v>
      </c>
      <c r="AB208" s="10">
        <v>0</v>
      </c>
      <c r="AD208" s="10">
        <v>0</v>
      </c>
      <c r="AF208" s="10">
        <v>0</v>
      </c>
      <c r="AH208" s="10">
        <v>0</v>
      </c>
    </row>
    <row r="209" spans="1:34" x14ac:dyDescent="0.25">
      <c r="A209" s="10" t="s">
        <v>874</v>
      </c>
      <c r="B209" s="10" t="s">
        <v>875</v>
      </c>
      <c r="C209" s="10">
        <v>975</v>
      </c>
      <c r="D209" s="10" t="s">
        <v>912</v>
      </c>
      <c r="E209" s="10" t="s">
        <v>948</v>
      </c>
      <c r="F209" s="10" t="s">
        <v>949</v>
      </c>
      <c r="G209" s="10">
        <v>0.2</v>
      </c>
      <c r="H209" s="10">
        <v>195</v>
      </c>
      <c r="J209" s="10">
        <v>0</v>
      </c>
      <c r="L209" s="10">
        <v>0</v>
      </c>
      <c r="N209" s="10">
        <v>0</v>
      </c>
      <c r="P209" s="10">
        <v>0</v>
      </c>
      <c r="R209" s="10">
        <v>0</v>
      </c>
      <c r="T209" s="10">
        <v>0</v>
      </c>
      <c r="V209" s="10">
        <v>0</v>
      </c>
      <c r="X209" s="10">
        <v>0</v>
      </c>
      <c r="Z209" s="10">
        <v>0</v>
      </c>
      <c r="AB209" s="10">
        <v>0</v>
      </c>
      <c r="AD209" s="10">
        <v>0</v>
      </c>
      <c r="AE209" s="10">
        <v>0.8</v>
      </c>
      <c r="AF209" s="10">
        <v>780</v>
      </c>
      <c r="AH209" s="10">
        <v>0</v>
      </c>
    </row>
    <row r="210" spans="1:34" x14ac:dyDescent="0.25">
      <c r="A210" s="10" t="s">
        <v>732</v>
      </c>
      <c r="B210" s="10" t="s">
        <v>174</v>
      </c>
      <c r="D210" s="10" t="s">
        <v>12</v>
      </c>
      <c r="H210" s="10">
        <v>0</v>
      </c>
      <c r="J210" s="10">
        <v>0</v>
      </c>
      <c r="L210" s="10">
        <v>0</v>
      </c>
      <c r="N210" s="10">
        <v>0</v>
      </c>
      <c r="P210" s="10">
        <v>0</v>
      </c>
      <c r="R210" s="10">
        <v>0</v>
      </c>
      <c r="T210" s="10">
        <v>0</v>
      </c>
      <c r="V210" s="10">
        <v>0</v>
      </c>
      <c r="X210" s="10">
        <v>0</v>
      </c>
      <c r="Z210" s="10">
        <v>0</v>
      </c>
      <c r="AB210" s="10">
        <v>0</v>
      </c>
      <c r="AD210" s="10">
        <v>0</v>
      </c>
      <c r="AF210" s="10">
        <v>0</v>
      </c>
      <c r="AH210" s="10">
        <v>0</v>
      </c>
    </row>
    <row r="211" spans="1:34" x14ac:dyDescent="0.25">
      <c r="A211" s="10" t="s">
        <v>733</v>
      </c>
      <c r="B211" s="10" t="s">
        <v>734</v>
      </c>
      <c r="D211" s="10" t="s">
        <v>12</v>
      </c>
      <c r="H211" s="10">
        <v>0</v>
      </c>
      <c r="J211" s="10">
        <v>0</v>
      </c>
      <c r="L211" s="10">
        <v>0</v>
      </c>
      <c r="N211" s="10">
        <v>0</v>
      </c>
      <c r="P211" s="10">
        <v>0</v>
      </c>
      <c r="R211" s="10">
        <v>0</v>
      </c>
      <c r="T211" s="10">
        <v>0</v>
      </c>
      <c r="V211" s="10">
        <v>0</v>
      </c>
      <c r="X211" s="10">
        <v>0</v>
      </c>
      <c r="Z211" s="10">
        <v>0</v>
      </c>
      <c r="AB211" s="10">
        <v>0</v>
      </c>
      <c r="AD211" s="10">
        <v>0</v>
      </c>
      <c r="AF211" s="10">
        <v>0</v>
      </c>
      <c r="AH211" s="10">
        <v>0</v>
      </c>
    </row>
    <row r="212" spans="1:34" x14ac:dyDescent="0.25">
      <c r="A212" s="10" t="s">
        <v>735</v>
      </c>
      <c r="B212" s="10" t="s">
        <v>736</v>
      </c>
      <c r="D212" s="10" t="s">
        <v>12</v>
      </c>
      <c r="H212" s="10">
        <v>0</v>
      </c>
      <c r="J212" s="10">
        <v>0</v>
      </c>
      <c r="L212" s="10">
        <v>0</v>
      </c>
      <c r="N212" s="10">
        <v>0</v>
      </c>
      <c r="P212" s="10">
        <v>0</v>
      </c>
      <c r="R212" s="10">
        <v>0</v>
      </c>
      <c r="T212" s="10">
        <v>0</v>
      </c>
      <c r="V212" s="10">
        <v>0</v>
      </c>
      <c r="X212" s="10">
        <v>0</v>
      </c>
      <c r="Z212" s="10">
        <v>0</v>
      </c>
      <c r="AB212" s="10">
        <v>0</v>
      </c>
      <c r="AD212" s="10">
        <v>0</v>
      </c>
      <c r="AF212" s="10">
        <v>0</v>
      </c>
      <c r="AH212" s="10">
        <v>0</v>
      </c>
    </row>
    <row r="213" spans="1:34" x14ac:dyDescent="0.25">
      <c r="A213" s="10" t="s">
        <v>876</v>
      </c>
      <c r="B213" s="10" t="s">
        <v>205</v>
      </c>
      <c r="C213" s="10">
        <v>906</v>
      </c>
      <c r="D213" s="10" t="s">
        <v>912</v>
      </c>
      <c r="G213" s="10">
        <v>0.2</v>
      </c>
      <c r="H213" s="10">
        <v>181.20000000000002</v>
      </c>
      <c r="J213" s="10">
        <v>0</v>
      </c>
      <c r="L213" s="10">
        <v>0</v>
      </c>
      <c r="N213" s="10">
        <v>0</v>
      </c>
      <c r="P213" s="10">
        <v>0</v>
      </c>
      <c r="R213" s="10">
        <v>0</v>
      </c>
      <c r="T213" s="10">
        <v>0</v>
      </c>
      <c r="V213" s="10">
        <v>0</v>
      </c>
      <c r="X213" s="10">
        <v>0</v>
      </c>
      <c r="Y213" s="10">
        <v>0.8</v>
      </c>
      <c r="Z213" s="10">
        <v>724.80000000000007</v>
      </c>
      <c r="AB213" s="10">
        <v>0</v>
      </c>
      <c r="AD213" s="10">
        <v>0</v>
      </c>
      <c r="AF213" s="10">
        <v>0</v>
      </c>
      <c r="AH213" s="10">
        <v>0</v>
      </c>
    </row>
    <row r="214" spans="1:34" x14ac:dyDescent="0.25">
      <c r="A214" s="10" t="s">
        <v>737</v>
      </c>
      <c r="B214" s="10" t="s">
        <v>738</v>
      </c>
      <c r="D214" s="10" t="s">
        <v>12</v>
      </c>
      <c r="H214" s="10">
        <v>0</v>
      </c>
      <c r="J214" s="10">
        <v>0</v>
      </c>
      <c r="L214" s="10">
        <v>0</v>
      </c>
      <c r="N214" s="10">
        <v>0</v>
      </c>
      <c r="P214" s="10">
        <v>0</v>
      </c>
      <c r="R214" s="10">
        <v>0</v>
      </c>
      <c r="T214" s="10">
        <v>0</v>
      </c>
      <c r="V214" s="10">
        <v>0</v>
      </c>
      <c r="X214" s="10">
        <v>0</v>
      </c>
      <c r="Z214" s="10">
        <v>0</v>
      </c>
      <c r="AB214" s="10">
        <v>0</v>
      </c>
      <c r="AD214" s="10">
        <v>0</v>
      </c>
      <c r="AF214" s="10">
        <v>0</v>
      </c>
      <c r="AH214" s="10">
        <v>0</v>
      </c>
    </row>
    <row r="215" spans="1:34" x14ac:dyDescent="0.25">
      <c r="A215" s="10" t="s">
        <v>739</v>
      </c>
      <c r="B215" s="10" t="s">
        <v>740</v>
      </c>
      <c r="D215" s="10" t="s">
        <v>12</v>
      </c>
      <c r="H215" s="10">
        <v>0</v>
      </c>
      <c r="J215" s="10">
        <v>0</v>
      </c>
      <c r="L215" s="10">
        <v>0</v>
      </c>
      <c r="N215" s="10">
        <v>0</v>
      </c>
      <c r="P215" s="10">
        <v>0</v>
      </c>
      <c r="R215" s="10">
        <v>0</v>
      </c>
      <c r="T215" s="10">
        <v>0</v>
      </c>
      <c r="V215" s="10">
        <v>0</v>
      </c>
      <c r="X215" s="10">
        <v>0</v>
      </c>
      <c r="Z215" s="10">
        <v>0</v>
      </c>
      <c r="AB215" s="10">
        <v>0</v>
      </c>
      <c r="AD215" s="10">
        <v>0</v>
      </c>
      <c r="AF215" s="10">
        <v>0</v>
      </c>
      <c r="AH215" s="10">
        <v>0</v>
      </c>
    </row>
    <row r="216" spans="1:34" x14ac:dyDescent="0.25">
      <c r="A216" s="10" t="s">
        <v>741</v>
      </c>
      <c r="B216" s="10" t="s">
        <v>742</v>
      </c>
      <c r="D216" s="10" t="s">
        <v>12</v>
      </c>
      <c r="H216" s="10">
        <v>0</v>
      </c>
      <c r="J216" s="10">
        <v>0</v>
      </c>
      <c r="L216" s="10">
        <v>0</v>
      </c>
      <c r="N216" s="10">
        <v>0</v>
      </c>
      <c r="P216" s="10">
        <v>0</v>
      </c>
      <c r="R216" s="10">
        <v>0</v>
      </c>
      <c r="T216" s="10">
        <v>0</v>
      </c>
      <c r="V216" s="10">
        <v>0</v>
      </c>
      <c r="X216" s="10">
        <v>0</v>
      </c>
      <c r="Z216" s="10">
        <v>0</v>
      </c>
      <c r="AB216" s="10">
        <v>0</v>
      </c>
      <c r="AD216" s="10">
        <v>0</v>
      </c>
      <c r="AF216" s="10">
        <v>0</v>
      </c>
      <c r="AH216" s="10">
        <v>0</v>
      </c>
    </row>
    <row r="217" spans="1:34" x14ac:dyDescent="0.25">
      <c r="A217" s="10" t="s">
        <v>743</v>
      </c>
      <c r="B217" s="10" t="s">
        <v>203</v>
      </c>
      <c r="D217" s="10" t="s">
        <v>12</v>
      </c>
      <c r="H217" s="10">
        <v>0</v>
      </c>
      <c r="J217" s="10">
        <v>0</v>
      </c>
      <c r="L217" s="10">
        <v>0</v>
      </c>
      <c r="N217" s="10">
        <v>0</v>
      </c>
      <c r="P217" s="10">
        <v>0</v>
      </c>
      <c r="R217" s="10">
        <v>0</v>
      </c>
      <c r="T217" s="10">
        <v>0</v>
      </c>
      <c r="V217" s="10">
        <v>0</v>
      </c>
      <c r="X217" s="10">
        <v>0</v>
      </c>
      <c r="Z217" s="10">
        <v>0</v>
      </c>
      <c r="AB217" s="10">
        <v>0</v>
      </c>
      <c r="AD217" s="10">
        <v>0</v>
      </c>
      <c r="AF217" s="10">
        <v>0</v>
      </c>
      <c r="AH217" s="10">
        <v>0</v>
      </c>
    </row>
    <row r="218" spans="1:34" x14ac:dyDescent="0.25">
      <c r="A218" s="10" t="s">
        <v>744</v>
      </c>
      <c r="B218" s="10" t="s">
        <v>745</v>
      </c>
      <c r="D218" s="10" t="s">
        <v>12</v>
      </c>
      <c r="H218" s="10">
        <v>0</v>
      </c>
      <c r="J218" s="10">
        <v>0</v>
      </c>
      <c r="L218" s="10">
        <v>0</v>
      </c>
      <c r="N218" s="10">
        <v>0</v>
      </c>
      <c r="P218" s="10">
        <v>0</v>
      </c>
      <c r="R218" s="10">
        <v>0</v>
      </c>
      <c r="T218" s="10">
        <v>0</v>
      </c>
      <c r="V218" s="10">
        <v>0</v>
      </c>
      <c r="X218" s="10">
        <v>0</v>
      </c>
      <c r="Z218" s="10">
        <v>0</v>
      </c>
      <c r="AB218" s="10">
        <v>0</v>
      </c>
      <c r="AD218" s="10">
        <v>0</v>
      </c>
      <c r="AF218" s="10">
        <v>0</v>
      </c>
      <c r="AH218" s="10">
        <v>0</v>
      </c>
    </row>
    <row r="219" spans="1:34" x14ac:dyDescent="0.25">
      <c r="A219" s="10" t="s">
        <v>877</v>
      </c>
      <c r="B219" s="10" t="s">
        <v>878</v>
      </c>
      <c r="C219" s="10">
        <v>2732</v>
      </c>
      <c r="D219" s="10" t="s">
        <v>912</v>
      </c>
      <c r="E219" s="10" t="s">
        <v>950</v>
      </c>
      <c r="F219" s="10" t="s">
        <v>951</v>
      </c>
      <c r="G219" s="10">
        <v>0.2</v>
      </c>
      <c r="H219" s="10">
        <v>546.4</v>
      </c>
      <c r="J219" s="10">
        <v>0</v>
      </c>
      <c r="L219" s="10">
        <v>0</v>
      </c>
      <c r="N219" s="10">
        <v>0</v>
      </c>
      <c r="P219" s="10">
        <v>0</v>
      </c>
      <c r="R219" s="10">
        <v>0</v>
      </c>
      <c r="T219" s="10">
        <v>0</v>
      </c>
      <c r="V219" s="10">
        <v>0</v>
      </c>
      <c r="X219" s="10">
        <v>0</v>
      </c>
      <c r="Y219" s="10">
        <v>0.8</v>
      </c>
      <c r="Z219" s="10">
        <v>2185.6</v>
      </c>
      <c r="AB219" s="10">
        <v>0</v>
      </c>
      <c r="AD219" s="10">
        <v>0</v>
      </c>
      <c r="AF219" s="10">
        <v>0</v>
      </c>
      <c r="AH219" s="1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C12" sqref="C12"/>
    </sheetView>
  </sheetViews>
  <sheetFormatPr defaultRowHeight="15" x14ac:dyDescent="0.25"/>
  <cols>
    <col min="1" max="1" width="74" bestFit="1" customWidth="1"/>
    <col min="2" max="2" width="18.140625" bestFit="1" customWidth="1"/>
    <col min="3" max="3" width="61" bestFit="1" customWidth="1"/>
  </cols>
  <sheetData>
    <row r="1" spans="1:22" x14ac:dyDescent="0.25">
      <c r="A1" t="s">
        <v>0</v>
      </c>
      <c r="B1" t="s">
        <v>1</v>
      </c>
      <c r="C1" t="s">
        <v>192</v>
      </c>
      <c r="D1" t="s">
        <v>195</v>
      </c>
      <c r="E1" t="s">
        <v>196</v>
      </c>
      <c r="F1" t="s">
        <v>197</v>
      </c>
      <c r="G1" t="s">
        <v>952</v>
      </c>
      <c r="H1" t="s">
        <v>953</v>
      </c>
      <c r="I1" t="s">
        <v>954</v>
      </c>
      <c r="J1" t="s">
        <v>955</v>
      </c>
      <c r="K1" t="s">
        <v>432</v>
      </c>
      <c r="L1" t="s">
        <v>956</v>
      </c>
      <c r="M1" t="s">
        <v>440</v>
      </c>
      <c r="N1" t="s">
        <v>957</v>
      </c>
      <c r="O1" t="s">
        <v>958</v>
      </c>
      <c r="P1" t="s">
        <v>959</v>
      </c>
      <c r="Q1" t="s">
        <v>960</v>
      </c>
      <c r="R1" t="s">
        <v>961</v>
      </c>
      <c r="S1" t="s">
        <v>962</v>
      </c>
      <c r="T1" t="s">
        <v>963</v>
      </c>
      <c r="U1" t="s">
        <v>452</v>
      </c>
      <c r="V1" t="s">
        <v>964</v>
      </c>
    </row>
    <row r="2" spans="1:22" x14ac:dyDescent="0.25">
      <c r="A2" t="s">
        <v>965</v>
      </c>
      <c r="B2" t="s">
        <v>966</v>
      </c>
      <c r="C2" t="s">
        <v>967</v>
      </c>
      <c r="D2" t="s">
        <v>968</v>
      </c>
      <c r="H2">
        <v>0</v>
      </c>
      <c r="I2">
        <v>0</v>
      </c>
      <c r="J2">
        <v>0</v>
      </c>
      <c r="K2">
        <v>0</v>
      </c>
      <c r="L2">
        <v>0</v>
      </c>
      <c r="M2">
        <v>0</v>
      </c>
      <c r="N2">
        <v>0</v>
      </c>
      <c r="O2">
        <v>0</v>
      </c>
      <c r="P2">
        <v>0</v>
      </c>
      <c r="Q2">
        <v>0</v>
      </c>
      <c r="R2">
        <v>0</v>
      </c>
      <c r="S2">
        <v>0</v>
      </c>
      <c r="T2">
        <v>0</v>
      </c>
      <c r="U2">
        <v>0</v>
      </c>
      <c r="V2">
        <v>0</v>
      </c>
    </row>
    <row r="3" spans="1:22" x14ac:dyDescent="0.25">
      <c r="A3" t="s">
        <v>969</v>
      </c>
      <c r="B3" t="s">
        <v>970</v>
      </c>
      <c r="D3" t="s">
        <v>134</v>
      </c>
      <c r="E3" t="s">
        <v>971</v>
      </c>
      <c r="F3" t="s">
        <v>972</v>
      </c>
      <c r="H3">
        <v>0</v>
      </c>
      <c r="J3">
        <v>0</v>
      </c>
      <c r="L3">
        <v>0</v>
      </c>
      <c r="N3">
        <v>0</v>
      </c>
      <c r="P3">
        <v>0</v>
      </c>
      <c r="R3">
        <v>0</v>
      </c>
      <c r="T3">
        <v>0</v>
      </c>
      <c r="V3">
        <v>0</v>
      </c>
    </row>
    <row r="4" spans="1:22" x14ac:dyDescent="0.25">
      <c r="A4" t="s">
        <v>973</v>
      </c>
      <c r="B4" t="s">
        <v>974</v>
      </c>
      <c r="C4">
        <v>3996</v>
      </c>
      <c r="D4" t="s">
        <v>134</v>
      </c>
      <c r="E4" t="s">
        <v>975</v>
      </c>
      <c r="F4" t="s">
        <v>976</v>
      </c>
      <c r="G4">
        <v>0.25</v>
      </c>
      <c r="H4">
        <v>999</v>
      </c>
      <c r="J4">
        <v>0</v>
      </c>
      <c r="K4">
        <v>0.75</v>
      </c>
      <c r="L4">
        <v>2997</v>
      </c>
      <c r="N4">
        <v>0</v>
      </c>
      <c r="P4">
        <v>0</v>
      </c>
      <c r="R4">
        <v>0</v>
      </c>
      <c r="T4">
        <v>0</v>
      </c>
      <c r="V4">
        <v>0</v>
      </c>
    </row>
    <row r="5" spans="1:22" x14ac:dyDescent="0.25">
      <c r="A5" t="s">
        <v>977</v>
      </c>
      <c r="B5" t="s">
        <v>978</v>
      </c>
      <c r="C5">
        <v>1708</v>
      </c>
      <c r="D5" t="s">
        <v>225</v>
      </c>
      <c r="E5" t="s">
        <v>979</v>
      </c>
      <c r="F5" t="s">
        <v>972</v>
      </c>
      <c r="G5">
        <v>1</v>
      </c>
      <c r="H5">
        <v>1708</v>
      </c>
      <c r="J5">
        <v>0</v>
      </c>
      <c r="L5">
        <v>0</v>
      </c>
      <c r="M5">
        <v>1</v>
      </c>
      <c r="N5">
        <v>1708</v>
      </c>
      <c r="P5">
        <v>0</v>
      </c>
      <c r="R5">
        <v>0</v>
      </c>
      <c r="T5">
        <v>0</v>
      </c>
      <c r="V5">
        <v>0</v>
      </c>
    </row>
    <row r="6" spans="1:22" x14ac:dyDescent="0.25">
      <c r="A6" t="s">
        <v>980</v>
      </c>
      <c r="B6" t="s">
        <v>981</v>
      </c>
      <c r="C6">
        <v>333564.39</v>
      </c>
      <c r="D6" t="s">
        <v>134</v>
      </c>
      <c r="E6" t="s">
        <v>982</v>
      </c>
      <c r="F6" t="s">
        <v>983</v>
      </c>
      <c r="G6">
        <v>4.4968830000000001E-2</v>
      </c>
      <c r="H6">
        <v>15000.000347963702</v>
      </c>
      <c r="J6">
        <v>0</v>
      </c>
      <c r="L6">
        <v>0</v>
      </c>
      <c r="N6">
        <v>0</v>
      </c>
      <c r="P6">
        <v>0</v>
      </c>
      <c r="Q6">
        <v>0.9557177</v>
      </c>
      <c r="R6">
        <v>318793.39161270304</v>
      </c>
      <c r="T6">
        <v>0</v>
      </c>
      <c r="V6">
        <v>0</v>
      </c>
    </row>
    <row r="7" spans="1:22" x14ac:dyDescent="0.25">
      <c r="A7" t="s">
        <v>984</v>
      </c>
      <c r="B7" t="s">
        <v>985</v>
      </c>
      <c r="C7">
        <v>0</v>
      </c>
      <c r="D7" t="s">
        <v>986</v>
      </c>
      <c r="H7">
        <v>0</v>
      </c>
      <c r="J7">
        <v>0</v>
      </c>
      <c r="L7">
        <v>0</v>
      </c>
      <c r="N7">
        <v>0</v>
      </c>
      <c r="P7">
        <v>0</v>
      </c>
      <c r="R7">
        <v>0</v>
      </c>
      <c r="T7">
        <v>0</v>
      </c>
      <c r="V7">
        <v>0</v>
      </c>
    </row>
    <row r="8" spans="1:22" x14ac:dyDescent="0.25">
      <c r="A8" t="s">
        <v>987</v>
      </c>
      <c r="B8" t="s">
        <v>988</v>
      </c>
      <c r="C8">
        <v>6900</v>
      </c>
      <c r="D8" t="s">
        <v>134</v>
      </c>
      <c r="E8" t="s">
        <v>989</v>
      </c>
      <c r="F8" t="s">
        <v>990</v>
      </c>
      <c r="G8">
        <v>0.25</v>
      </c>
      <c r="H8">
        <v>1725</v>
      </c>
      <c r="I8">
        <v>0.75</v>
      </c>
      <c r="J8">
        <v>5175</v>
      </c>
      <c r="L8">
        <v>0</v>
      </c>
      <c r="N8">
        <v>0</v>
      </c>
      <c r="P8">
        <v>0</v>
      </c>
      <c r="R8">
        <v>0</v>
      </c>
      <c r="T8">
        <v>0</v>
      </c>
      <c r="V8">
        <v>0</v>
      </c>
    </row>
    <row r="9" spans="1:22" x14ac:dyDescent="0.25">
      <c r="A9" t="s">
        <v>991</v>
      </c>
      <c r="B9" t="s">
        <v>992</v>
      </c>
      <c r="C9">
        <v>1957</v>
      </c>
      <c r="D9" t="s">
        <v>134</v>
      </c>
      <c r="E9" t="s">
        <v>993</v>
      </c>
      <c r="F9" t="s">
        <v>990</v>
      </c>
      <c r="G9">
        <v>0.25</v>
      </c>
      <c r="H9">
        <v>489.25</v>
      </c>
      <c r="J9">
        <v>0</v>
      </c>
      <c r="L9">
        <v>0</v>
      </c>
      <c r="N9">
        <v>0</v>
      </c>
      <c r="O9">
        <v>0.75</v>
      </c>
      <c r="P9">
        <v>1467.75</v>
      </c>
      <c r="R9">
        <v>0</v>
      </c>
      <c r="T9">
        <v>0</v>
      </c>
      <c r="V9">
        <v>0</v>
      </c>
    </row>
    <row r="10" spans="1:22" x14ac:dyDescent="0.25">
      <c r="A10" t="s">
        <v>994</v>
      </c>
      <c r="B10" t="s">
        <v>995</v>
      </c>
      <c r="C10">
        <v>0</v>
      </c>
      <c r="D10" t="s">
        <v>996</v>
      </c>
      <c r="E10" t="s">
        <v>997</v>
      </c>
      <c r="F10" t="s">
        <v>990</v>
      </c>
      <c r="H10">
        <v>0</v>
      </c>
      <c r="J10">
        <v>0</v>
      </c>
      <c r="L10">
        <v>0</v>
      </c>
      <c r="N10">
        <v>0</v>
      </c>
      <c r="P10">
        <v>0</v>
      </c>
      <c r="R10">
        <v>0</v>
      </c>
      <c r="T10">
        <v>0</v>
      </c>
      <c r="V10">
        <v>0</v>
      </c>
    </row>
    <row r="11" spans="1:22" x14ac:dyDescent="0.25">
      <c r="A11" t="s">
        <v>998</v>
      </c>
      <c r="B11" t="s">
        <v>290</v>
      </c>
      <c r="C11">
        <v>0</v>
      </c>
      <c r="D11" t="s">
        <v>134</v>
      </c>
      <c r="E11" t="s">
        <v>999</v>
      </c>
      <c r="F11" t="s">
        <v>897</v>
      </c>
      <c r="H11">
        <v>0</v>
      </c>
      <c r="J11">
        <v>0</v>
      </c>
      <c r="L11">
        <v>0</v>
      </c>
      <c r="N11">
        <v>0</v>
      </c>
      <c r="P11">
        <v>0</v>
      </c>
      <c r="R11">
        <v>0</v>
      </c>
      <c r="T11">
        <v>0</v>
      </c>
      <c r="V11">
        <v>0</v>
      </c>
    </row>
    <row r="12" spans="1:22" x14ac:dyDescent="0.25">
      <c r="A12" t="s">
        <v>1000</v>
      </c>
      <c r="B12" t="s">
        <v>1001</v>
      </c>
      <c r="C12">
        <v>0</v>
      </c>
      <c r="D12" t="s">
        <v>134</v>
      </c>
      <c r="E12" t="s">
        <v>1002</v>
      </c>
      <c r="F12" t="s">
        <v>972</v>
      </c>
      <c r="H12">
        <v>0</v>
      </c>
      <c r="J12">
        <v>0</v>
      </c>
      <c r="L12">
        <v>0</v>
      </c>
      <c r="N12">
        <v>0</v>
      </c>
      <c r="P12">
        <v>0</v>
      </c>
      <c r="R12">
        <v>0</v>
      </c>
      <c r="T12">
        <v>0</v>
      </c>
      <c r="V12">
        <v>0</v>
      </c>
    </row>
    <row r="13" spans="1:22" x14ac:dyDescent="0.25">
      <c r="A13" t="s">
        <v>1003</v>
      </c>
      <c r="B13" t="s">
        <v>1004</v>
      </c>
      <c r="D13" t="s">
        <v>225</v>
      </c>
      <c r="E13" t="s">
        <v>1005</v>
      </c>
      <c r="H13">
        <v>0</v>
      </c>
      <c r="J13">
        <v>0</v>
      </c>
      <c r="L13">
        <v>0</v>
      </c>
      <c r="N13">
        <v>0</v>
      </c>
      <c r="P13">
        <v>0</v>
      </c>
      <c r="R13">
        <v>0</v>
      </c>
      <c r="T13">
        <v>0</v>
      </c>
      <c r="V13">
        <v>0</v>
      </c>
    </row>
    <row r="14" spans="1:22" x14ac:dyDescent="0.25">
      <c r="A14" t="s">
        <v>1006</v>
      </c>
      <c r="B14" t="s">
        <v>1007</v>
      </c>
      <c r="C14">
        <v>0</v>
      </c>
      <c r="D14" t="s">
        <v>134</v>
      </c>
      <c r="E14" t="s">
        <v>1008</v>
      </c>
      <c r="F14" t="s">
        <v>972</v>
      </c>
      <c r="H14">
        <v>0</v>
      </c>
      <c r="J14">
        <v>0</v>
      </c>
      <c r="L14">
        <v>0</v>
      </c>
      <c r="N14">
        <v>0</v>
      </c>
      <c r="P14">
        <v>0</v>
      </c>
      <c r="R14">
        <v>0</v>
      </c>
      <c r="T14">
        <v>0</v>
      </c>
      <c r="V14">
        <v>0</v>
      </c>
    </row>
    <row r="15" spans="1:22" x14ac:dyDescent="0.25">
      <c r="A15" t="s">
        <v>1009</v>
      </c>
      <c r="B15" t="s">
        <v>1010</v>
      </c>
      <c r="C15">
        <v>0</v>
      </c>
      <c r="D15" t="s">
        <v>134</v>
      </c>
      <c r="E15" t="s">
        <v>1011</v>
      </c>
      <c r="F15" t="s">
        <v>990</v>
      </c>
      <c r="G15">
        <v>0.25</v>
      </c>
      <c r="H15">
        <v>0</v>
      </c>
      <c r="I15">
        <v>0.75</v>
      </c>
      <c r="J15">
        <v>0</v>
      </c>
      <c r="L15">
        <v>0</v>
      </c>
      <c r="N15">
        <v>0</v>
      </c>
      <c r="P15">
        <v>0</v>
      </c>
      <c r="R15">
        <v>0</v>
      </c>
      <c r="T15">
        <v>0</v>
      </c>
      <c r="V15">
        <v>0</v>
      </c>
    </row>
    <row r="16" spans="1:22" x14ac:dyDescent="0.25">
      <c r="A16" t="s">
        <v>1012</v>
      </c>
      <c r="B16" t="s">
        <v>1013</v>
      </c>
      <c r="C16">
        <v>245</v>
      </c>
      <c r="D16" t="s">
        <v>134</v>
      </c>
      <c r="E16" t="s">
        <v>1014</v>
      </c>
      <c r="H16">
        <v>0</v>
      </c>
      <c r="J16">
        <v>0</v>
      </c>
      <c r="L16">
        <v>0</v>
      </c>
      <c r="N16">
        <v>0</v>
      </c>
      <c r="P16">
        <v>0</v>
      </c>
      <c r="R16">
        <v>0</v>
      </c>
      <c r="T16">
        <v>0</v>
      </c>
      <c r="V16">
        <v>0</v>
      </c>
    </row>
    <row r="17" spans="1:22" x14ac:dyDescent="0.25">
      <c r="A17" t="s">
        <v>1015</v>
      </c>
      <c r="B17" t="s">
        <v>1016</v>
      </c>
      <c r="C17">
        <v>2420</v>
      </c>
      <c r="D17" t="s">
        <v>134</v>
      </c>
      <c r="E17" t="s">
        <v>1017</v>
      </c>
      <c r="F17" t="s">
        <v>990</v>
      </c>
      <c r="G17">
        <v>0.25</v>
      </c>
      <c r="H17">
        <v>605</v>
      </c>
      <c r="I17">
        <v>0.75</v>
      </c>
      <c r="J17">
        <v>1815</v>
      </c>
      <c r="L17">
        <v>0</v>
      </c>
      <c r="N17">
        <v>0</v>
      </c>
      <c r="P17">
        <v>0</v>
      </c>
      <c r="R17">
        <v>0</v>
      </c>
      <c r="T17">
        <v>0</v>
      </c>
      <c r="V17">
        <v>0</v>
      </c>
    </row>
    <row r="18" spans="1:22" x14ac:dyDescent="0.25">
      <c r="A18" t="s">
        <v>1018</v>
      </c>
      <c r="B18" t="s">
        <v>1019</v>
      </c>
      <c r="C18">
        <v>0</v>
      </c>
      <c r="D18" t="s">
        <v>225</v>
      </c>
      <c r="E18" t="s">
        <v>1020</v>
      </c>
      <c r="H18">
        <v>0</v>
      </c>
      <c r="J18">
        <v>0</v>
      </c>
      <c r="L18">
        <v>0</v>
      </c>
      <c r="N18">
        <v>0</v>
      </c>
      <c r="P18">
        <v>0</v>
      </c>
      <c r="R18">
        <v>0</v>
      </c>
      <c r="T18">
        <v>0</v>
      </c>
      <c r="V18">
        <v>0</v>
      </c>
    </row>
    <row r="19" spans="1:22" x14ac:dyDescent="0.25">
      <c r="A19" t="s">
        <v>1021</v>
      </c>
      <c r="B19" t="s">
        <v>1022</v>
      </c>
      <c r="D19" t="s">
        <v>134</v>
      </c>
      <c r="E19" t="s">
        <v>1023</v>
      </c>
      <c r="H19">
        <v>0</v>
      </c>
      <c r="J19">
        <v>0</v>
      </c>
      <c r="L19">
        <v>0</v>
      </c>
      <c r="N19">
        <v>0</v>
      </c>
      <c r="P19">
        <v>0</v>
      </c>
      <c r="R19">
        <v>0</v>
      </c>
      <c r="T19">
        <v>0</v>
      </c>
      <c r="V19">
        <v>0</v>
      </c>
    </row>
    <row r="20" spans="1:22" x14ac:dyDescent="0.25">
      <c r="A20" t="s">
        <v>1024</v>
      </c>
      <c r="B20" t="s">
        <v>1025</v>
      </c>
      <c r="D20" t="s">
        <v>134</v>
      </c>
      <c r="E20" t="s">
        <v>1026</v>
      </c>
      <c r="H20">
        <v>0</v>
      </c>
      <c r="J20">
        <v>0</v>
      </c>
      <c r="L20">
        <v>0</v>
      </c>
      <c r="N20">
        <v>0</v>
      </c>
      <c r="P20">
        <v>0</v>
      </c>
      <c r="R20">
        <v>0</v>
      </c>
      <c r="T20">
        <v>0</v>
      </c>
      <c r="V20">
        <v>0</v>
      </c>
    </row>
    <row r="21" spans="1:22" x14ac:dyDescent="0.25">
      <c r="A21" t="s">
        <v>1027</v>
      </c>
      <c r="B21" t="s">
        <v>1028</v>
      </c>
      <c r="C21">
        <v>2318</v>
      </c>
      <c r="D21" t="s">
        <v>134</v>
      </c>
      <c r="E21" t="s">
        <v>1029</v>
      </c>
      <c r="H21">
        <v>0</v>
      </c>
      <c r="J21">
        <v>0</v>
      </c>
      <c r="L21">
        <v>0</v>
      </c>
      <c r="N21">
        <v>0</v>
      </c>
      <c r="P21">
        <v>0</v>
      </c>
      <c r="R21">
        <v>0</v>
      </c>
      <c r="S21">
        <v>1</v>
      </c>
      <c r="T21">
        <v>2318</v>
      </c>
      <c r="V21">
        <v>0</v>
      </c>
    </row>
    <row r="22" spans="1:22" x14ac:dyDescent="0.25">
      <c r="A22" t="s">
        <v>1030</v>
      </c>
      <c r="B22" t="s">
        <v>1031</v>
      </c>
      <c r="C22">
        <v>441</v>
      </c>
      <c r="D22" t="s">
        <v>225</v>
      </c>
      <c r="E22" t="s">
        <v>1032</v>
      </c>
      <c r="H22">
        <v>0</v>
      </c>
      <c r="J22">
        <v>0</v>
      </c>
      <c r="L22">
        <v>0</v>
      </c>
      <c r="N22">
        <v>0</v>
      </c>
      <c r="P22">
        <v>0</v>
      </c>
      <c r="R22">
        <v>0</v>
      </c>
      <c r="S22">
        <v>1</v>
      </c>
      <c r="T22">
        <v>441</v>
      </c>
      <c r="V22">
        <v>0</v>
      </c>
    </row>
    <row r="23" spans="1:22" x14ac:dyDescent="0.25">
      <c r="A23" t="s">
        <v>1033</v>
      </c>
      <c r="B23" t="s">
        <v>1034</v>
      </c>
      <c r="D23" t="s">
        <v>134</v>
      </c>
      <c r="E23" t="s">
        <v>1035</v>
      </c>
      <c r="H23">
        <v>0</v>
      </c>
      <c r="J23">
        <v>0</v>
      </c>
      <c r="L23">
        <v>0</v>
      </c>
      <c r="N23">
        <v>0</v>
      </c>
      <c r="P23">
        <v>0</v>
      </c>
      <c r="R23">
        <v>0</v>
      </c>
      <c r="T23">
        <v>0</v>
      </c>
      <c r="V23">
        <v>0</v>
      </c>
    </row>
    <row r="24" spans="1:22" x14ac:dyDescent="0.25">
      <c r="A24" t="s">
        <v>1036</v>
      </c>
      <c r="B24" t="s">
        <v>1037</v>
      </c>
      <c r="C24">
        <v>0</v>
      </c>
      <c r="D24" t="s">
        <v>134</v>
      </c>
      <c r="E24" t="s">
        <v>1038</v>
      </c>
      <c r="G24">
        <v>0.25</v>
      </c>
      <c r="H24">
        <v>0</v>
      </c>
      <c r="J24">
        <v>0</v>
      </c>
      <c r="L24">
        <v>0</v>
      </c>
      <c r="M24">
        <v>0.75</v>
      </c>
      <c r="N24">
        <v>0</v>
      </c>
      <c r="P24">
        <v>0</v>
      </c>
      <c r="R24">
        <v>0</v>
      </c>
      <c r="T24">
        <v>0</v>
      </c>
      <c r="V24">
        <v>0</v>
      </c>
    </row>
    <row r="25" spans="1:22" x14ac:dyDescent="0.25">
      <c r="A25" t="s">
        <v>1039</v>
      </c>
      <c r="B25" t="s">
        <v>1040</v>
      </c>
      <c r="C25">
        <v>2473</v>
      </c>
      <c r="D25" t="s">
        <v>134</v>
      </c>
      <c r="E25" t="s">
        <v>1041</v>
      </c>
      <c r="F25" t="s">
        <v>972</v>
      </c>
      <c r="G25">
        <v>0.25</v>
      </c>
      <c r="H25">
        <v>618.25</v>
      </c>
      <c r="J25">
        <v>0</v>
      </c>
      <c r="L25">
        <v>0</v>
      </c>
      <c r="M25">
        <v>0.75</v>
      </c>
      <c r="N25">
        <v>1854.75</v>
      </c>
      <c r="P25">
        <v>0</v>
      </c>
      <c r="R25">
        <v>0</v>
      </c>
      <c r="T25">
        <v>0</v>
      </c>
      <c r="V25">
        <v>0</v>
      </c>
    </row>
    <row r="26" spans="1:22" x14ac:dyDescent="0.25">
      <c r="A26" t="s">
        <v>1042</v>
      </c>
      <c r="B26" t="s">
        <v>91</v>
      </c>
      <c r="C26">
        <v>6286</v>
      </c>
      <c r="D26" t="s">
        <v>1043</v>
      </c>
      <c r="E26" t="s">
        <v>1044</v>
      </c>
      <c r="H26">
        <v>0</v>
      </c>
      <c r="J26">
        <v>0</v>
      </c>
      <c r="L26">
        <v>0</v>
      </c>
      <c r="N26">
        <v>0</v>
      </c>
      <c r="P26">
        <v>0</v>
      </c>
      <c r="R26">
        <v>0</v>
      </c>
      <c r="T26">
        <v>0</v>
      </c>
      <c r="V26">
        <v>0</v>
      </c>
    </row>
    <row r="27" spans="1:22" x14ac:dyDescent="0.25">
      <c r="A27" t="s">
        <v>1045</v>
      </c>
      <c r="B27" t="s">
        <v>1046</v>
      </c>
      <c r="C27">
        <v>2710</v>
      </c>
      <c r="D27" t="s">
        <v>134</v>
      </c>
      <c r="E27" t="s">
        <v>1047</v>
      </c>
      <c r="F27" t="s">
        <v>453</v>
      </c>
      <c r="G27">
        <v>0.25</v>
      </c>
      <c r="H27">
        <v>677.5</v>
      </c>
      <c r="J27">
        <v>0</v>
      </c>
      <c r="L27">
        <v>0</v>
      </c>
      <c r="N27">
        <v>0</v>
      </c>
      <c r="P27">
        <v>0</v>
      </c>
      <c r="R27">
        <v>0</v>
      </c>
      <c r="T27">
        <v>0</v>
      </c>
      <c r="U27">
        <v>0.75</v>
      </c>
      <c r="V27">
        <v>2032.5</v>
      </c>
    </row>
    <row r="28" spans="1:22" x14ac:dyDescent="0.25">
      <c r="A28" t="s">
        <v>1048</v>
      </c>
      <c r="B28" t="s">
        <v>1049</v>
      </c>
      <c r="C28">
        <v>1201</v>
      </c>
      <c r="D28" t="s">
        <v>134</v>
      </c>
      <c r="E28" t="s">
        <v>1050</v>
      </c>
      <c r="F28" t="s">
        <v>990</v>
      </c>
      <c r="G28">
        <v>0.25</v>
      </c>
      <c r="H28">
        <v>300.25</v>
      </c>
      <c r="I28">
        <v>0.75</v>
      </c>
      <c r="J28">
        <v>900.75</v>
      </c>
      <c r="L28">
        <v>0</v>
      </c>
      <c r="N28">
        <v>0</v>
      </c>
      <c r="P28">
        <v>0</v>
      </c>
      <c r="R28">
        <v>0</v>
      </c>
      <c r="T28">
        <v>0</v>
      </c>
      <c r="V28">
        <v>0</v>
      </c>
    </row>
    <row r="29" spans="1:22" x14ac:dyDescent="0.25">
      <c r="A29" t="s">
        <v>1051</v>
      </c>
      <c r="B29" t="s">
        <v>1052</v>
      </c>
      <c r="C29">
        <v>1247</v>
      </c>
      <c r="D29" t="s">
        <v>134</v>
      </c>
      <c r="E29" t="s">
        <v>1053</v>
      </c>
      <c r="H29">
        <v>0</v>
      </c>
      <c r="J29">
        <v>0</v>
      </c>
      <c r="L29">
        <v>0</v>
      </c>
      <c r="N29">
        <v>0</v>
      </c>
      <c r="P29">
        <v>0</v>
      </c>
      <c r="R29">
        <v>0</v>
      </c>
      <c r="T29">
        <v>0</v>
      </c>
      <c r="V29">
        <v>0</v>
      </c>
    </row>
    <row r="30" spans="1:22" x14ac:dyDescent="0.25">
      <c r="A30" t="s">
        <v>1054</v>
      </c>
      <c r="B30" t="s">
        <v>143</v>
      </c>
      <c r="D30" t="s">
        <v>134</v>
      </c>
      <c r="E30" t="s">
        <v>1055</v>
      </c>
      <c r="H30">
        <v>0</v>
      </c>
      <c r="J30">
        <v>0</v>
      </c>
      <c r="L30">
        <v>0</v>
      </c>
      <c r="N30">
        <v>0</v>
      </c>
      <c r="P30">
        <v>0</v>
      </c>
      <c r="R30">
        <v>0</v>
      </c>
      <c r="T30">
        <v>0</v>
      </c>
      <c r="V30">
        <v>0</v>
      </c>
    </row>
    <row r="31" spans="1:22" x14ac:dyDescent="0.25">
      <c r="A31" t="s">
        <v>1056</v>
      </c>
      <c r="B31" t="s">
        <v>141</v>
      </c>
      <c r="D31" t="s">
        <v>134</v>
      </c>
      <c r="E31" t="s">
        <v>1055</v>
      </c>
      <c r="H31">
        <v>0</v>
      </c>
      <c r="J31">
        <v>0</v>
      </c>
      <c r="L31">
        <v>0</v>
      </c>
      <c r="N31">
        <v>0</v>
      </c>
      <c r="P31">
        <v>0</v>
      </c>
      <c r="R31">
        <v>0</v>
      </c>
      <c r="T31">
        <v>0</v>
      </c>
      <c r="V3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topLeftCell="D1" workbookViewId="0">
      <selection activeCell="A15" sqref="A15:Y15"/>
    </sheetView>
  </sheetViews>
  <sheetFormatPr defaultRowHeight="15" x14ac:dyDescent="0.25"/>
  <cols>
    <col min="1" max="1" width="79.5703125" bestFit="1" customWidth="1"/>
    <col min="2" max="2" width="17.7109375" bestFit="1" customWidth="1"/>
    <col min="3" max="3" width="11.28515625" bestFit="1" customWidth="1"/>
    <col min="23" max="23" width="11.85546875" bestFit="1" customWidth="1"/>
    <col min="24" max="24" width="31.5703125" bestFit="1" customWidth="1"/>
    <col min="25" max="25" width="16.28515625" bestFit="1" customWidth="1"/>
    <col min="26" max="26" width="16.42578125" bestFit="1" customWidth="1"/>
  </cols>
  <sheetData>
    <row r="1" spans="1:26" x14ac:dyDescent="0.25">
      <c r="A1" t="s">
        <v>0</v>
      </c>
      <c r="B1" t="s">
        <v>1</v>
      </c>
      <c r="C1" t="s">
        <v>2</v>
      </c>
      <c r="D1" t="s">
        <v>3</v>
      </c>
      <c r="E1" t="s">
        <v>5</v>
      </c>
      <c r="F1" t="s">
        <v>1057</v>
      </c>
      <c r="G1" t="s">
        <v>1058</v>
      </c>
      <c r="H1" t="s">
        <v>1059</v>
      </c>
      <c r="I1" t="s">
        <v>1060</v>
      </c>
      <c r="J1" t="s">
        <v>1061</v>
      </c>
      <c r="K1" t="s">
        <v>1062</v>
      </c>
      <c r="L1" t="s">
        <v>1063</v>
      </c>
      <c r="M1" t="s">
        <v>1064</v>
      </c>
      <c r="N1" t="s">
        <v>1065</v>
      </c>
      <c r="O1" t="s">
        <v>1066</v>
      </c>
      <c r="P1" t="s">
        <v>1067</v>
      </c>
      <c r="Q1" t="s">
        <v>1068</v>
      </c>
      <c r="R1" t="s">
        <v>1069</v>
      </c>
      <c r="S1" t="s">
        <v>1070</v>
      </c>
      <c r="T1" t="s">
        <v>1071</v>
      </c>
      <c r="U1" t="s">
        <v>1072</v>
      </c>
      <c r="V1" t="s">
        <v>1073</v>
      </c>
      <c r="W1" t="s">
        <v>1074</v>
      </c>
      <c r="X1" t="s">
        <v>1075</v>
      </c>
      <c r="Y1" t="s">
        <v>1076</v>
      </c>
      <c r="Z1" t="s">
        <v>1077</v>
      </c>
    </row>
    <row r="2" spans="1:26" x14ac:dyDescent="0.25">
      <c r="A2" t="s">
        <v>1078</v>
      </c>
      <c r="B2" t="s">
        <v>1079</v>
      </c>
      <c r="C2">
        <v>1068</v>
      </c>
      <c r="F2">
        <v>0.75</v>
      </c>
      <c r="G2">
        <v>801</v>
      </c>
      <c r="H2">
        <v>0.25</v>
      </c>
      <c r="I2">
        <v>267</v>
      </c>
      <c r="K2">
        <v>0</v>
      </c>
      <c r="M2">
        <v>0</v>
      </c>
      <c r="O2">
        <v>0</v>
      </c>
      <c r="Q2">
        <v>0</v>
      </c>
      <c r="S2">
        <v>0</v>
      </c>
      <c r="U2">
        <v>0</v>
      </c>
      <c r="W2">
        <v>0</v>
      </c>
      <c r="Y2">
        <v>0</v>
      </c>
      <c r="Z2" t="s">
        <v>1080</v>
      </c>
    </row>
    <row r="3" spans="1:26" x14ac:dyDescent="0.25">
      <c r="A3" t="s">
        <v>1081</v>
      </c>
      <c r="B3" t="s">
        <v>1082</v>
      </c>
      <c r="C3">
        <v>3160</v>
      </c>
      <c r="G3">
        <v>0</v>
      </c>
      <c r="H3">
        <v>0.25</v>
      </c>
      <c r="I3">
        <v>790</v>
      </c>
      <c r="J3">
        <v>0.75</v>
      </c>
      <c r="K3">
        <v>2370</v>
      </c>
      <c r="M3">
        <v>0</v>
      </c>
      <c r="O3">
        <v>0</v>
      </c>
      <c r="Q3">
        <v>0</v>
      </c>
      <c r="S3">
        <v>0</v>
      </c>
      <c r="U3">
        <v>0</v>
      </c>
      <c r="W3">
        <v>0</v>
      </c>
      <c r="Y3">
        <v>0</v>
      </c>
      <c r="Z3" t="s">
        <v>1080</v>
      </c>
    </row>
    <row r="4" spans="1:26" x14ac:dyDescent="0.25">
      <c r="A4" t="s">
        <v>1083</v>
      </c>
      <c r="B4" t="s">
        <v>1084</v>
      </c>
      <c r="C4">
        <v>1440</v>
      </c>
      <c r="F4">
        <v>0.35</v>
      </c>
      <c r="G4">
        <v>503.99999999999994</v>
      </c>
      <c r="H4">
        <v>0.25</v>
      </c>
      <c r="I4">
        <v>360</v>
      </c>
      <c r="J4">
        <v>0.05</v>
      </c>
      <c r="K4">
        <v>72</v>
      </c>
      <c r="L4">
        <v>0.05</v>
      </c>
      <c r="M4">
        <v>72</v>
      </c>
      <c r="N4">
        <v>0.25</v>
      </c>
      <c r="O4">
        <v>360</v>
      </c>
      <c r="P4">
        <v>0.05</v>
      </c>
      <c r="Q4">
        <v>72</v>
      </c>
      <c r="S4">
        <v>0</v>
      </c>
      <c r="U4">
        <v>0</v>
      </c>
      <c r="W4">
        <v>0</v>
      </c>
      <c r="Y4">
        <v>0</v>
      </c>
      <c r="Z4" t="s">
        <v>1080</v>
      </c>
    </row>
    <row r="5" spans="1:26" x14ac:dyDescent="0.25">
      <c r="A5" t="s">
        <v>1085</v>
      </c>
      <c r="B5" t="s">
        <v>1086</v>
      </c>
      <c r="C5">
        <v>990</v>
      </c>
      <c r="F5">
        <v>0.35</v>
      </c>
      <c r="G5">
        <v>346.5</v>
      </c>
      <c r="H5">
        <v>0.25</v>
      </c>
      <c r="I5">
        <v>247.5</v>
      </c>
      <c r="J5">
        <v>0.05</v>
      </c>
      <c r="K5">
        <v>49.5</v>
      </c>
      <c r="L5">
        <v>0.05</v>
      </c>
      <c r="M5">
        <v>49.5</v>
      </c>
      <c r="N5">
        <v>0.25</v>
      </c>
      <c r="O5">
        <v>247.5</v>
      </c>
      <c r="P5">
        <v>0.05</v>
      </c>
      <c r="Q5">
        <v>49.5</v>
      </c>
      <c r="S5">
        <v>0</v>
      </c>
      <c r="U5">
        <v>0</v>
      </c>
      <c r="W5">
        <v>0</v>
      </c>
      <c r="Y5">
        <v>0</v>
      </c>
      <c r="Z5" t="s">
        <v>1080</v>
      </c>
    </row>
    <row r="6" spans="1:26" x14ac:dyDescent="0.25">
      <c r="A6" t="s">
        <v>1087</v>
      </c>
      <c r="B6" t="s">
        <v>1088</v>
      </c>
      <c r="C6">
        <v>2268</v>
      </c>
      <c r="F6">
        <v>0.35</v>
      </c>
      <c r="G6">
        <v>793.8</v>
      </c>
      <c r="H6">
        <v>0.25</v>
      </c>
      <c r="I6">
        <v>567</v>
      </c>
      <c r="J6">
        <v>0.05</v>
      </c>
      <c r="K6">
        <v>113.4</v>
      </c>
      <c r="L6">
        <v>0.05</v>
      </c>
      <c r="M6">
        <v>113.4</v>
      </c>
      <c r="N6">
        <v>0.25</v>
      </c>
      <c r="O6">
        <v>567</v>
      </c>
      <c r="P6">
        <v>0.05</v>
      </c>
      <c r="Q6">
        <v>113.4</v>
      </c>
      <c r="S6">
        <v>0</v>
      </c>
      <c r="U6">
        <v>0</v>
      </c>
      <c r="W6">
        <v>0</v>
      </c>
      <c r="Y6">
        <v>0</v>
      </c>
      <c r="Z6" t="s">
        <v>1080</v>
      </c>
    </row>
    <row r="7" spans="1:26" x14ac:dyDescent="0.25">
      <c r="A7" t="s">
        <v>1089</v>
      </c>
      <c r="B7" t="s">
        <v>1090</v>
      </c>
      <c r="D7" t="s">
        <v>1091</v>
      </c>
      <c r="G7">
        <v>0</v>
      </c>
      <c r="I7">
        <v>0</v>
      </c>
      <c r="K7">
        <v>0</v>
      </c>
      <c r="M7">
        <v>0</v>
      </c>
      <c r="O7">
        <v>0</v>
      </c>
      <c r="Q7">
        <v>0</v>
      </c>
      <c r="S7">
        <v>0</v>
      </c>
      <c r="U7">
        <v>0</v>
      </c>
      <c r="W7">
        <v>0</v>
      </c>
      <c r="Y7">
        <v>0</v>
      </c>
      <c r="Z7" t="s">
        <v>1080</v>
      </c>
    </row>
    <row r="8" spans="1:26" x14ac:dyDescent="0.25">
      <c r="A8" t="s">
        <v>1092</v>
      </c>
      <c r="B8" t="s">
        <v>1093</v>
      </c>
      <c r="C8">
        <v>880</v>
      </c>
      <c r="F8">
        <v>0.35</v>
      </c>
      <c r="G8">
        <v>308</v>
      </c>
      <c r="H8">
        <v>0.25</v>
      </c>
      <c r="I8">
        <v>220</v>
      </c>
      <c r="J8">
        <v>0.05</v>
      </c>
      <c r="K8">
        <v>44</v>
      </c>
      <c r="L8">
        <v>0.05</v>
      </c>
      <c r="M8">
        <v>44</v>
      </c>
      <c r="N8">
        <v>0.25</v>
      </c>
      <c r="O8">
        <v>220</v>
      </c>
      <c r="P8">
        <v>0.05</v>
      </c>
      <c r="Q8">
        <v>44</v>
      </c>
      <c r="S8">
        <v>0</v>
      </c>
      <c r="U8">
        <v>0</v>
      </c>
      <c r="W8">
        <v>0</v>
      </c>
      <c r="Y8">
        <v>0</v>
      </c>
      <c r="Z8" t="s">
        <v>1080</v>
      </c>
    </row>
    <row r="9" spans="1:26" x14ac:dyDescent="0.25">
      <c r="A9" t="s">
        <v>1094</v>
      </c>
      <c r="B9" t="s">
        <v>1095</v>
      </c>
      <c r="D9" t="s">
        <v>1091</v>
      </c>
      <c r="G9">
        <v>0</v>
      </c>
      <c r="I9">
        <v>0</v>
      </c>
      <c r="K9">
        <v>0</v>
      </c>
      <c r="M9">
        <v>0</v>
      </c>
      <c r="O9">
        <v>0</v>
      </c>
      <c r="Q9">
        <v>0</v>
      </c>
      <c r="S9">
        <v>0</v>
      </c>
      <c r="U9">
        <v>0</v>
      </c>
      <c r="W9">
        <v>0</v>
      </c>
      <c r="Y9">
        <v>0</v>
      </c>
      <c r="Z9" t="s">
        <v>1080</v>
      </c>
    </row>
    <row r="10" spans="1:26" x14ac:dyDescent="0.25">
      <c r="A10" t="s">
        <v>1096</v>
      </c>
      <c r="B10" t="s">
        <v>1097</v>
      </c>
      <c r="C10">
        <v>4405</v>
      </c>
      <c r="F10">
        <v>0.35</v>
      </c>
      <c r="G10">
        <v>1541.75</v>
      </c>
      <c r="H10">
        <v>0.25</v>
      </c>
      <c r="I10">
        <v>1101.25</v>
      </c>
      <c r="J10">
        <v>0.05</v>
      </c>
      <c r="K10">
        <v>220.25</v>
      </c>
      <c r="L10">
        <v>0.05</v>
      </c>
      <c r="M10">
        <v>220.25</v>
      </c>
      <c r="N10">
        <v>0.25</v>
      </c>
      <c r="O10">
        <v>1101.25</v>
      </c>
      <c r="P10">
        <v>0.05</v>
      </c>
      <c r="Q10">
        <v>220.25</v>
      </c>
      <c r="S10">
        <v>0</v>
      </c>
      <c r="U10">
        <v>0</v>
      </c>
      <c r="W10">
        <v>0</v>
      </c>
      <c r="Y10">
        <v>0</v>
      </c>
      <c r="Z10" t="s">
        <v>1098</v>
      </c>
    </row>
    <row r="11" spans="1:26" x14ac:dyDescent="0.25">
      <c r="A11" t="s">
        <v>1099</v>
      </c>
      <c r="B11" t="s">
        <v>1100</v>
      </c>
      <c r="C11">
        <v>4064</v>
      </c>
      <c r="E11" t="s">
        <v>1101</v>
      </c>
      <c r="G11">
        <v>0</v>
      </c>
      <c r="H11">
        <v>0.25</v>
      </c>
      <c r="I11">
        <v>1016</v>
      </c>
      <c r="J11">
        <v>0.75</v>
      </c>
      <c r="K11">
        <v>3048</v>
      </c>
      <c r="M11">
        <v>0</v>
      </c>
      <c r="O11">
        <v>0</v>
      </c>
      <c r="Q11">
        <v>0</v>
      </c>
      <c r="S11">
        <v>0</v>
      </c>
      <c r="U11">
        <v>0</v>
      </c>
      <c r="W11">
        <v>0</v>
      </c>
      <c r="Y11">
        <v>0</v>
      </c>
      <c r="Z11" t="s">
        <v>1080</v>
      </c>
    </row>
    <row r="12" spans="1:26" x14ac:dyDescent="0.25">
      <c r="A12" t="s">
        <v>1102</v>
      </c>
      <c r="B12" t="s">
        <v>1103</v>
      </c>
      <c r="C12">
        <v>1608</v>
      </c>
      <c r="F12">
        <v>0.75</v>
      </c>
      <c r="G12">
        <v>1206</v>
      </c>
      <c r="H12">
        <v>0.25</v>
      </c>
      <c r="I12">
        <v>402</v>
      </c>
      <c r="K12">
        <v>0</v>
      </c>
      <c r="M12">
        <v>0</v>
      </c>
      <c r="O12">
        <v>0</v>
      </c>
      <c r="Q12">
        <v>0</v>
      </c>
      <c r="S12">
        <v>0</v>
      </c>
      <c r="U12">
        <v>0</v>
      </c>
      <c r="W12">
        <v>0</v>
      </c>
      <c r="Y12">
        <v>0</v>
      </c>
      <c r="Z12" t="s">
        <v>1080</v>
      </c>
    </row>
    <row r="13" spans="1:26" x14ac:dyDescent="0.25">
      <c r="A13" t="s">
        <v>1104</v>
      </c>
      <c r="B13" t="s">
        <v>1105</v>
      </c>
      <c r="D13" t="s">
        <v>1106</v>
      </c>
      <c r="G13">
        <v>0</v>
      </c>
      <c r="I13">
        <v>0</v>
      </c>
      <c r="K13">
        <v>0</v>
      </c>
      <c r="M13">
        <v>0</v>
      </c>
      <c r="O13">
        <v>0</v>
      </c>
      <c r="Q13">
        <v>0</v>
      </c>
      <c r="S13">
        <v>0</v>
      </c>
      <c r="U13">
        <v>0</v>
      </c>
      <c r="W13">
        <v>0</v>
      </c>
      <c r="Y13">
        <v>0</v>
      </c>
      <c r="Z13" t="s">
        <v>1107</v>
      </c>
    </row>
    <row r="14" spans="1:26" x14ac:dyDescent="0.25">
      <c r="A14" t="s">
        <v>1108</v>
      </c>
      <c r="B14" t="s">
        <v>1109</v>
      </c>
      <c r="E14" t="s">
        <v>1110</v>
      </c>
      <c r="G14">
        <v>0</v>
      </c>
      <c r="I14">
        <v>0</v>
      </c>
      <c r="K14">
        <v>0</v>
      </c>
      <c r="M14">
        <v>0</v>
      </c>
      <c r="O14">
        <v>0</v>
      </c>
      <c r="Q14">
        <v>0</v>
      </c>
      <c r="S14">
        <v>0</v>
      </c>
      <c r="U14">
        <v>0</v>
      </c>
      <c r="W14">
        <v>0</v>
      </c>
      <c r="Y14">
        <v>0</v>
      </c>
      <c r="Z14" t="s">
        <v>1080</v>
      </c>
    </row>
    <row r="15" spans="1:26" x14ac:dyDescent="0.25">
      <c r="A15" t="s">
        <v>1111</v>
      </c>
      <c r="B15" t="s">
        <v>1112</v>
      </c>
      <c r="C15">
        <v>2459</v>
      </c>
      <c r="G15">
        <v>0</v>
      </c>
      <c r="H15">
        <v>0.25</v>
      </c>
      <c r="I15">
        <v>614.75</v>
      </c>
      <c r="J15">
        <v>0.75</v>
      </c>
      <c r="K15">
        <v>1844.25</v>
      </c>
      <c r="M15">
        <v>0</v>
      </c>
      <c r="O15">
        <v>0</v>
      </c>
      <c r="Q15">
        <v>0</v>
      </c>
      <c r="S15">
        <v>0</v>
      </c>
      <c r="U15">
        <v>0</v>
      </c>
      <c r="W15">
        <v>0</v>
      </c>
      <c r="Y15">
        <v>0</v>
      </c>
      <c r="Z15" t="s">
        <v>1080</v>
      </c>
    </row>
    <row r="16" spans="1:26" x14ac:dyDescent="0.25">
      <c r="A16" t="s">
        <v>1113</v>
      </c>
      <c r="B16" t="s">
        <v>1114</v>
      </c>
      <c r="C16">
        <v>3534</v>
      </c>
      <c r="G16">
        <v>0</v>
      </c>
      <c r="H16">
        <v>0.25</v>
      </c>
      <c r="I16">
        <v>883.5</v>
      </c>
      <c r="J16">
        <v>0.75</v>
      </c>
      <c r="K16">
        <v>2650.5</v>
      </c>
      <c r="M16">
        <v>0</v>
      </c>
      <c r="O16">
        <v>0</v>
      </c>
      <c r="Q16">
        <v>0</v>
      </c>
      <c r="S16">
        <v>0</v>
      </c>
      <c r="U16">
        <v>0</v>
      </c>
      <c r="W16">
        <v>0</v>
      </c>
      <c r="Y16">
        <v>0</v>
      </c>
      <c r="Z16" t="s">
        <v>1080</v>
      </c>
    </row>
    <row r="17" spans="1:26" x14ac:dyDescent="0.25">
      <c r="A17" t="s">
        <v>1115</v>
      </c>
      <c r="B17" t="s">
        <v>1116</v>
      </c>
      <c r="C17">
        <v>1680</v>
      </c>
      <c r="F17">
        <v>0.35</v>
      </c>
      <c r="G17">
        <v>588</v>
      </c>
      <c r="H17">
        <v>0.25</v>
      </c>
      <c r="I17">
        <v>420</v>
      </c>
      <c r="J17">
        <v>0.05</v>
      </c>
      <c r="K17">
        <v>84</v>
      </c>
      <c r="L17">
        <v>0.05</v>
      </c>
      <c r="M17">
        <v>84</v>
      </c>
      <c r="N17">
        <v>0.25</v>
      </c>
      <c r="O17">
        <v>420</v>
      </c>
      <c r="P17">
        <v>0.05</v>
      </c>
      <c r="Q17">
        <v>84</v>
      </c>
      <c r="S17">
        <v>0</v>
      </c>
      <c r="U17">
        <v>0</v>
      </c>
      <c r="W17">
        <v>0</v>
      </c>
      <c r="Y17">
        <v>0</v>
      </c>
      <c r="Z17" t="s">
        <v>1080</v>
      </c>
    </row>
    <row r="18" spans="1:26" x14ac:dyDescent="0.25">
      <c r="A18" t="s">
        <v>1117</v>
      </c>
      <c r="B18" t="s">
        <v>1118</v>
      </c>
      <c r="C18">
        <v>4600</v>
      </c>
      <c r="F18">
        <v>0.35</v>
      </c>
      <c r="G18">
        <v>1610</v>
      </c>
      <c r="H18">
        <v>0.25</v>
      </c>
      <c r="I18">
        <v>1150</v>
      </c>
      <c r="J18">
        <v>0.05</v>
      </c>
      <c r="K18">
        <v>230</v>
      </c>
      <c r="L18">
        <v>0.05</v>
      </c>
      <c r="M18">
        <v>230</v>
      </c>
      <c r="N18">
        <v>0.25</v>
      </c>
      <c r="O18">
        <v>1150</v>
      </c>
      <c r="P18">
        <v>0.05</v>
      </c>
      <c r="Q18">
        <v>230</v>
      </c>
      <c r="S18">
        <v>0</v>
      </c>
      <c r="U18">
        <v>0</v>
      </c>
      <c r="W18">
        <v>0</v>
      </c>
      <c r="Y18">
        <v>0</v>
      </c>
      <c r="Z18" t="s">
        <v>1080</v>
      </c>
    </row>
    <row r="19" spans="1:26" x14ac:dyDescent="0.25">
      <c r="A19" t="s">
        <v>1119</v>
      </c>
      <c r="B19" t="s">
        <v>1120</v>
      </c>
      <c r="D19" t="s">
        <v>1091</v>
      </c>
      <c r="G19">
        <v>0</v>
      </c>
      <c r="I19">
        <v>0</v>
      </c>
      <c r="K19">
        <v>0</v>
      </c>
      <c r="M19">
        <v>0</v>
      </c>
      <c r="O19">
        <v>0</v>
      </c>
      <c r="Q19">
        <v>0</v>
      </c>
      <c r="S19">
        <v>0</v>
      </c>
      <c r="U19">
        <v>0</v>
      </c>
      <c r="W19">
        <v>0</v>
      </c>
      <c r="Y19">
        <v>0</v>
      </c>
      <c r="Z19" t="s">
        <v>1080</v>
      </c>
    </row>
    <row r="20" spans="1:26" x14ac:dyDescent="0.25">
      <c r="A20" t="s">
        <v>1121</v>
      </c>
      <c r="B20" t="s">
        <v>1122</v>
      </c>
      <c r="C20">
        <v>502</v>
      </c>
      <c r="E20" t="s">
        <v>1123</v>
      </c>
      <c r="F20">
        <v>0.35</v>
      </c>
      <c r="G20">
        <v>175.7</v>
      </c>
      <c r="H20">
        <v>0.25</v>
      </c>
      <c r="I20">
        <v>125.5</v>
      </c>
      <c r="J20">
        <v>0.05</v>
      </c>
      <c r="K20">
        <v>25.1</v>
      </c>
      <c r="L20">
        <v>0.05</v>
      </c>
      <c r="M20">
        <v>25.1</v>
      </c>
      <c r="N20">
        <v>0.25</v>
      </c>
      <c r="O20">
        <v>125.5</v>
      </c>
      <c r="P20">
        <v>0.05</v>
      </c>
      <c r="Q20">
        <v>25.1</v>
      </c>
      <c r="S20">
        <v>0</v>
      </c>
      <c r="U20">
        <v>0</v>
      </c>
      <c r="W20">
        <v>0</v>
      </c>
      <c r="Y20">
        <v>0</v>
      </c>
      <c r="Z20" t="s">
        <v>1080</v>
      </c>
    </row>
    <row r="21" spans="1:26" x14ac:dyDescent="0.25">
      <c r="A21" t="s">
        <v>1124</v>
      </c>
      <c r="B21" t="s">
        <v>1125</v>
      </c>
      <c r="C21">
        <v>1380</v>
      </c>
      <c r="F21">
        <v>0.35</v>
      </c>
      <c r="G21">
        <v>482.99999999999994</v>
      </c>
      <c r="H21">
        <v>0.25</v>
      </c>
      <c r="I21">
        <v>345</v>
      </c>
      <c r="J21">
        <v>0.05</v>
      </c>
      <c r="K21">
        <v>69</v>
      </c>
      <c r="L21">
        <v>0.05</v>
      </c>
      <c r="M21">
        <v>69</v>
      </c>
      <c r="N21">
        <v>0.25</v>
      </c>
      <c r="O21">
        <v>345</v>
      </c>
      <c r="P21">
        <v>0.05</v>
      </c>
      <c r="Q21">
        <v>69</v>
      </c>
      <c r="S21">
        <v>0</v>
      </c>
      <c r="U21">
        <v>0</v>
      </c>
      <c r="W21">
        <v>0</v>
      </c>
      <c r="Y21">
        <v>0</v>
      </c>
      <c r="Z21" t="s">
        <v>1080</v>
      </c>
    </row>
    <row r="22" spans="1:26" x14ac:dyDescent="0.25">
      <c r="A22" t="s">
        <v>1126</v>
      </c>
      <c r="B22" t="s">
        <v>1127</v>
      </c>
      <c r="C22">
        <v>2458</v>
      </c>
      <c r="F22">
        <v>0.35</v>
      </c>
      <c r="G22">
        <v>860.3</v>
      </c>
      <c r="H22">
        <v>0.25</v>
      </c>
      <c r="I22">
        <v>614.5</v>
      </c>
      <c r="J22">
        <v>0.05</v>
      </c>
      <c r="K22">
        <v>122.9</v>
      </c>
      <c r="L22">
        <v>0.05</v>
      </c>
      <c r="M22">
        <v>122.9</v>
      </c>
      <c r="N22">
        <v>0.25</v>
      </c>
      <c r="O22">
        <v>614.5</v>
      </c>
      <c r="P22">
        <v>0.05</v>
      </c>
      <c r="Q22">
        <v>122.9</v>
      </c>
      <c r="S22">
        <v>0</v>
      </c>
      <c r="U22">
        <v>0</v>
      </c>
      <c r="W22">
        <v>0</v>
      </c>
      <c r="Y22">
        <v>0</v>
      </c>
      <c r="Z22" t="s">
        <v>1080</v>
      </c>
    </row>
    <row r="23" spans="1:26" x14ac:dyDescent="0.25">
      <c r="A23" t="s">
        <v>1128</v>
      </c>
      <c r="B23" t="s">
        <v>1129</v>
      </c>
      <c r="C23">
        <v>1132</v>
      </c>
      <c r="F23">
        <v>0.35</v>
      </c>
      <c r="G23">
        <v>396.2</v>
      </c>
      <c r="H23">
        <v>0.25</v>
      </c>
      <c r="I23">
        <v>283</v>
      </c>
      <c r="J23">
        <v>0.05</v>
      </c>
      <c r="K23">
        <v>56.6</v>
      </c>
      <c r="L23">
        <v>0.05</v>
      </c>
      <c r="M23">
        <v>56.6</v>
      </c>
      <c r="N23">
        <v>0.25</v>
      </c>
      <c r="O23">
        <v>283</v>
      </c>
      <c r="P23">
        <v>0.05</v>
      </c>
      <c r="Q23">
        <v>56.6</v>
      </c>
      <c r="S23">
        <v>0</v>
      </c>
      <c r="U23">
        <v>0</v>
      </c>
      <c r="W23">
        <v>0</v>
      </c>
      <c r="Y23">
        <v>0</v>
      </c>
      <c r="Z23" t="s">
        <v>1080</v>
      </c>
    </row>
    <row r="24" spans="1:26" x14ac:dyDescent="0.25">
      <c r="A24" t="s">
        <v>1130</v>
      </c>
      <c r="B24" t="s">
        <v>1131</v>
      </c>
      <c r="C24">
        <v>2000</v>
      </c>
      <c r="F24">
        <v>0.35</v>
      </c>
      <c r="G24">
        <v>700</v>
      </c>
      <c r="H24">
        <v>0.25</v>
      </c>
      <c r="I24">
        <v>500</v>
      </c>
      <c r="J24">
        <v>0.05</v>
      </c>
      <c r="K24">
        <v>100</v>
      </c>
      <c r="L24">
        <v>0.05</v>
      </c>
      <c r="M24">
        <v>100</v>
      </c>
      <c r="N24">
        <v>0.25</v>
      </c>
      <c r="O24">
        <v>500</v>
      </c>
      <c r="P24">
        <v>0.05</v>
      </c>
      <c r="Q24">
        <v>100</v>
      </c>
      <c r="S24">
        <v>0</v>
      </c>
      <c r="U24">
        <v>0</v>
      </c>
      <c r="W24">
        <v>0</v>
      </c>
      <c r="Y24">
        <v>0</v>
      </c>
      <c r="Z24" t="s">
        <v>1080</v>
      </c>
    </row>
    <row r="25" spans="1:26" x14ac:dyDescent="0.25">
      <c r="A25" t="s">
        <v>1132</v>
      </c>
      <c r="B25" t="s">
        <v>1133</v>
      </c>
      <c r="C25">
        <v>3234</v>
      </c>
      <c r="G25">
        <v>0</v>
      </c>
      <c r="H25">
        <v>0.25</v>
      </c>
      <c r="I25">
        <v>808.5</v>
      </c>
      <c r="K25">
        <v>0</v>
      </c>
      <c r="M25">
        <v>0</v>
      </c>
      <c r="O25">
        <v>0</v>
      </c>
      <c r="Q25">
        <v>0</v>
      </c>
      <c r="R25">
        <v>0.75</v>
      </c>
      <c r="S25">
        <v>2425.5</v>
      </c>
      <c r="U25">
        <v>0</v>
      </c>
      <c r="W25">
        <v>0</v>
      </c>
      <c r="Y25">
        <v>0</v>
      </c>
      <c r="Z25" t="s">
        <v>1080</v>
      </c>
    </row>
    <row r="26" spans="1:26" x14ac:dyDescent="0.25">
      <c r="A26" t="s">
        <v>1134</v>
      </c>
      <c r="B26" t="s">
        <v>1135</v>
      </c>
      <c r="C26">
        <v>1256</v>
      </c>
      <c r="F26">
        <v>0.75</v>
      </c>
      <c r="G26">
        <v>942</v>
      </c>
      <c r="H26">
        <v>0.25</v>
      </c>
      <c r="I26">
        <v>314</v>
      </c>
      <c r="K26">
        <v>0</v>
      </c>
      <c r="M26">
        <v>0</v>
      </c>
      <c r="O26">
        <v>0</v>
      </c>
      <c r="Q26">
        <v>0</v>
      </c>
      <c r="S26">
        <v>0</v>
      </c>
      <c r="U26">
        <v>0</v>
      </c>
      <c r="W26">
        <v>0</v>
      </c>
      <c r="Y26">
        <v>0</v>
      </c>
      <c r="Z26" t="s">
        <v>1136</v>
      </c>
    </row>
    <row r="27" spans="1:26" x14ac:dyDescent="0.25">
      <c r="A27" t="s">
        <v>1137</v>
      </c>
      <c r="B27" t="s">
        <v>1138</v>
      </c>
      <c r="E27" t="s">
        <v>1139</v>
      </c>
      <c r="G27">
        <v>0</v>
      </c>
      <c r="I27">
        <v>0</v>
      </c>
      <c r="K27">
        <v>0</v>
      </c>
      <c r="M27">
        <v>0</v>
      </c>
      <c r="O27">
        <v>0</v>
      </c>
      <c r="Q27">
        <v>0</v>
      </c>
      <c r="S27">
        <v>0</v>
      </c>
      <c r="U27">
        <v>0</v>
      </c>
      <c r="W27">
        <v>0</v>
      </c>
      <c r="Y27">
        <v>0</v>
      </c>
      <c r="Z27" t="s">
        <v>1080</v>
      </c>
    </row>
    <row r="28" spans="1:26" x14ac:dyDescent="0.25">
      <c r="A28" t="s">
        <v>1140</v>
      </c>
      <c r="B28" t="s">
        <v>1141</v>
      </c>
      <c r="C28">
        <v>1033</v>
      </c>
      <c r="E28" t="s">
        <v>1142</v>
      </c>
      <c r="F28">
        <v>0.35</v>
      </c>
      <c r="G28">
        <v>361.54999999999995</v>
      </c>
      <c r="H28">
        <v>0.25</v>
      </c>
      <c r="I28">
        <v>258.25</v>
      </c>
      <c r="J28">
        <v>0.05</v>
      </c>
      <c r="K28">
        <v>51.650000000000006</v>
      </c>
      <c r="L28">
        <v>0.05</v>
      </c>
      <c r="M28">
        <v>51.650000000000006</v>
      </c>
      <c r="N28">
        <v>0.25</v>
      </c>
      <c r="O28">
        <v>258.25</v>
      </c>
      <c r="P28">
        <v>0.05</v>
      </c>
      <c r="Q28">
        <v>51.650000000000006</v>
      </c>
      <c r="S28">
        <v>0</v>
      </c>
      <c r="U28">
        <v>0</v>
      </c>
      <c r="W28">
        <v>0</v>
      </c>
      <c r="Y28">
        <v>0</v>
      </c>
      <c r="Z28" t="s">
        <v>913</v>
      </c>
    </row>
    <row r="29" spans="1:26" x14ac:dyDescent="0.25">
      <c r="A29" t="s">
        <v>1143</v>
      </c>
      <c r="B29" t="s">
        <v>1144</v>
      </c>
      <c r="C29">
        <v>1000</v>
      </c>
      <c r="F29">
        <v>0.35</v>
      </c>
      <c r="G29">
        <v>350</v>
      </c>
      <c r="H29">
        <v>0.25</v>
      </c>
      <c r="I29">
        <v>250</v>
      </c>
      <c r="J29">
        <v>0.05</v>
      </c>
      <c r="K29">
        <v>50</v>
      </c>
      <c r="L29">
        <v>0.05</v>
      </c>
      <c r="M29">
        <v>50</v>
      </c>
      <c r="N29">
        <v>0.25</v>
      </c>
      <c r="O29">
        <v>250</v>
      </c>
      <c r="P29">
        <v>0.05</v>
      </c>
      <c r="Q29">
        <v>50</v>
      </c>
      <c r="S29">
        <v>0</v>
      </c>
      <c r="U29">
        <v>0</v>
      </c>
      <c r="W29">
        <v>0</v>
      </c>
      <c r="Y29">
        <v>0</v>
      </c>
      <c r="Z29" t="s">
        <v>1080</v>
      </c>
    </row>
    <row r="30" spans="1:26" x14ac:dyDescent="0.25">
      <c r="A30" t="s">
        <v>1145</v>
      </c>
      <c r="B30" t="s">
        <v>1146</v>
      </c>
      <c r="E30" t="s">
        <v>1147</v>
      </c>
      <c r="G30">
        <v>0</v>
      </c>
      <c r="I30">
        <v>0</v>
      </c>
      <c r="K30">
        <v>0</v>
      </c>
      <c r="M30">
        <v>0</v>
      </c>
      <c r="O30">
        <v>0</v>
      </c>
      <c r="Q30">
        <v>0</v>
      </c>
      <c r="S30">
        <v>0</v>
      </c>
      <c r="U30">
        <v>0</v>
      </c>
      <c r="W30">
        <v>0</v>
      </c>
      <c r="Y30">
        <v>0</v>
      </c>
      <c r="Z30" t="s">
        <v>1136</v>
      </c>
    </row>
    <row r="31" spans="1:26" x14ac:dyDescent="0.25">
      <c r="A31" t="s">
        <v>1148</v>
      </c>
      <c r="B31" t="s">
        <v>1149</v>
      </c>
      <c r="C31">
        <v>5669</v>
      </c>
      <c r="F31">
        <v>0.35</v>
      </c>
      <c r="G31">
        <v>1984.1499999999999</v>
      </c>
      <c r="H31">
        <v>0.25</v>
      </c>
      <c r="I31">
        <v>1417.25</v>
      </c>
      <c r="J31">
        <v>0.05</v>
      </c>
      <c r="K31">
        <v>283.45</v>
      </c>
      <c r="L31">
        <v>0.05</v>
      </c>
      <c r="M31">
        <v>283.45</v>
      </c>
      <c r="N31">
        <v>0.25</v>
      </c>
      <c r="O31">
        <v>1417.25</v>
      </c>
      <c r="P31">
        <v>0.05</v>
      </c>
      <c r="Q31">
        <v>283.45</v>
      </c>
      <c r="S31">
        <v>0</v>
      </c>
      <c r="U31">
        <v>0</v>
      </c>
      <c r="W31">
        <v>0</v>
      </c>
      <c r="Y31">
        <v>0</v>
      </c>
      <c r="Z31" t="s">
        <v>1080</v>
      </c>
    </row>
    <row r="32" spans="1:26" x14ac:dyDescent="0.25">
      <c r="A32" t="s">
        <v>1150</v>
      </c>
      <c r="B32" t="s">
        <v>1151</v>
      </c>
      <c r="D32" t="s">
        <v>1091</v>
      </c>
      <c r="G32">
        <v>0</v>
      </c>
      <c r="I32">
        <v>0</v>
      </c>
      <c r="K32">
        <v>0</v>
      </c>
      <c r="M32">
        <v>0</v>
      </c>
      <c r="O32">
        <v>0</v>
      </c>
      <c r="Q32">
        <v>0</v>
      </c>
      <c r="S32">
        <v>0</v>
      </c>
      <c r="U32">
        <v>0</v>
      </c>
      <c r="W32">
        <v>0</v>
      </c>
      <c r="Y32">
        <v>0</v>
      </c>
      <c r="Z32" t="s">
        <v>1080</v>
      </c>
    </row>
    <row r="33" spans="1:26" x14ac:dyDescent="0.25">
      <c r="A33" t="s">
        <v>1152</v>
      </c>
      <c r="B33" t="s">
        <v>1153</v>
      </c>
      <c r="E33" t="s">
        <v>1154</v>
      </c>
      <c r="G33">
        <v>0</v>
      </c>
      <c r="I33">
        <v>0</v>
      </c>
      <c r="K33">
        <v>0</v>
      </c>
      <c r="M33">
        <v>0</v>
      </c>
      <c r="O33">
        <v>0</v>
      </c>
      <c r="Q33">
        <v>0</v>
      </c>
      <c r="S33">
        <v>0</v>
      </c>
      <c r="U33">
        <v>0</v>
      </c>
      <c r="W33">
        <v>0</v>
      </c>
      <c r="Y33">
        <v>0</v>
      </c>
      <c r="Z33" t="s">
        <v>913</v>
      </c>
    </row>
    <row r="34" spans="1:26" x14ac:dyDescent="0.25">
      <c r="A34" t="s">
        <v>1155</v>
      </c>
      <c r="B34" t="s">
        <v>1156</v>
      </c>
      <c r="C34">
        <v>2833</v>
      </c>
      <c r="F34">
        <v>0.35</v>
      </c>
      <c r="G34">
        <v>991.55</v>
      </c>
      <c r="H34">
        <v>0.25</v>
      </c>
      <c r="I34">
        <v>708.25</v>
      </c>
      <c r="J34">
        <v>0.05</v>
      </c>
      <c r="K34">
        <v>141.65</v>
      </c>
      <c r="L34">
        <v>0.05</v>
      </c>
      <c r="M34">
        <v>141.65</v>
      </c>
      <c r="N34">
        <v>0.25</v>
      </c>
      <c r="O34">
        <v>708.25</v>
      </c>
      <c r="P34">
        <v>0.05</v>
      </c>
      <c r="Q34">
        <v>141.65</v>
      </c>
      <c r="S34">
        <v>0</v>
      </c>
      <c r="U34">
        <v>0</v>
      </c>
      <c r="W34">
        <v>0</v>
      </c>
      <c r="Y34">
        <v>0</v>
      </c>
      <c r="Z34" t="s">
        <v>1080</v>
      </c>
    </row>
    <row r="35" spans="1:26" x14ac:dyDescent="0.25">
      <c r="A35" t="s">
        <v>1157</v>
      </c>
      <c r="B35" t="s">
        <v>1158</v>
      </c>
      <c r="E35" t="s">
        <v>1159</v>
      </c>
      <c r="G35">
        <v>0</v>
      </c>
      <c r="I35">
        <v>0</v>
      </c>
      <c r="K35">
        <v>0</v>
      </c>
      <c r="M35">
        <v>0</v>
      </c>
      <c r="O35">
        <v>0</v>
      </c>
      <c r="Q35">
        <v>0</v>
      </c>
      <c r="S35">
        <v>0</v>
      </c>
      <c r="U35">
        <v>0</v>
      </c>
      <c r="W35">
        <v>0</v>
      </c>
      <c r="Y35">
        <v>0</v>
      </c>
      <c r="Z35" t="s">
        <v>1080</v>
      </c>
    </row>
    <row r="36" spans="1:26" x14ac:dyDescent="0.25">
      <c r="A36" t="s">
        <v>1160</v>
      </c>
      <c r="B36" t="s">
        <v>1161</v>
      </c>
      <c r="D36" t="s">
        <v>1091</v>
      </c>
      <c r="G36">
        <v>0</v>
      </c>
      <c r="I36">
        <v>0</v>
      </c>
      <c r="K36">
        <v>0</v>
      </c>
      <c r="M36">
        <v>0</v>
      </c>
      <c r="O36">
        <v>0</v>
      </c>
      <c r="Q36">
        <v>0</v>
      </c>
      <c r="S36">
        <v>0</v>
      </c>
      <c r="U36">
        <v>0</v>
      </c>
      <c r="W36">
        <v>0</v>
      </c>
      <c r="Y36">
        <v>0</v>
      </c>
      <c r="Z36" t="s">
        <v>1080</v>
      </c>
    </row>
    <row r="37" spans="1:26" x14ac:dyDescent="0.25">
      <c r="A37" t="s">
        <v>1162</v>
      </c>
      <c r="B37" t="s">
        <v>1163</v>
      </c>
      <c r="C37">
        <v>3792</v>
      </c>
      <c r="F37">
        <v>0.75</v>
      </c>
      <c r="G37">
        <v>2844</v>
      </c>
      <c r="H37">
        <v>0.25</v>
      </c>
      <c r="I37">
        <v>948</v>
      </c>
      <c r="K37">
        <v>0</v>
      </c>
      <c r="M37">
        <v>0</v>
      </c>
      <c r="O37">
        <v>0</v>
      </c>
      <c r="Q37">
        <v>0</v>
      </c>
      <c r="S37">
        <v>0</v>
      </c>
      <c r="U37">
        <v>0</v>
      </c>
      <c r="W37">
        <v>0</v>
      </c>
      <c r="Y37">
        <v>0</v>
      </c>
      <c r="Z37" t="s">
        <v>1136</v>
      </c>
    </row>
    <row r="38" spans="1:26" x14ac:dyDescent="0.25">
      <c r="A38" t="s">
        <v>1164</v>
      </c>
      <c r="B38" t="s">
        <v>1165</v>
      </c>
      <c r="C38">
        <v>1646</v>
      </c>
      <c r="F38">
        <v>0.75</v>
      </c>
      <c r="G38">
        <v>1234.5</v>
      </c>
      <c r="H38">
        <v>0.25</v>
      </c>
      <c r="I38">
        <v>411.5</v>
      </c>
      <c r="K38">
        <v>0</v>
      </c>
      <c r="M38">
        <v>0</v>
      </c>
      <c r="O38">
        <v>0</v>
      </c>
      <c r="Q38">
        <v>0</v>
      </c>
      <c r="S38">
        <v>0</v>
      </c>
      <c r="U38">
        <v>0</v>
      </c>
      <c r="W38">
        <v>0</v>
      </c>
      <c r="Y38">
        <v>0</v>
      </c>
      <c r="Z38" t="s">
        <v>1080</v>
      </c>
    </row>
    <row r="39" spans="1:26" x14ac:dyDescent="0.25">
      <c r="A39" t="s">
        <v>1166</v>
      </c>
      <c r="B39" t="s">
        <v>1167</v>
      </c>
      <c r="D39" t="s">
        <v>1091</v>
      </c>
      <c r="G39">
        <v>0</v>
      </c>
      <c r="I39">
        <v>0</v>
      </c>
      <c r="K39">
        <v>0</v>
      </c>
      <c r="M39">
        <v>0</v>
      </c>
      <c r="O39">
        <v>0</v>
      </c>
      <c r="Q39">
        <v>0</v>
      </c>
      <c r="S39">
        <v>0</v>
      </c>
      <c r="U39">
        <v>0</v>
      </c>
      <c r="W39">
        <v>0</v>
      </c>
      <c r="Y39">
        <v>0</v>
      </c>
      <c r="Z39" t="s">
        <v>1080</v>
      </c>
    </row>
    <row r="40" spans="1:26" x14ac:dyDescent="0.25">
      <c r="A40" t="s">
        <v>1168</v>
      </c>
      <c r="B40" t="s">
        <v>1169</v>
      </c>
      <c r="C40">
        <v>950</v>
      </c>
      <c r="F40">
        <v>0.35</v>
      </c>
      <c r="G40">
        <v>332.5</v>
      </c>
      <c r="H40">
        <v>0.25</v>
      </c>
      <c r="I40">
        <v>237.5</v>
      </c>
      <c r="J40">
        <v>0.05</v>
      </c>
      <c r="K40">
        <v>47.5</v>
      </c>
      <c r="L40">
        <v>0.05</v>
      </c>
      <c r="M40">
        <v>47.5</v>
      </c>
      <c r="N40">
        <v>0.25</v>
      </c>
      <c r="O40">
        <v>237.5</v>
      </c>
      <c r="P40">
        <v>0.05</v>
      </c>
      <c r="Q40">
        <v>47.5</v>
      </c>
      <c r="S40">
        <v>0</v>
      </c>
      <c r="U40">
        <v>0</v>
      </c>
      <c r="W40">
        <v>0</v>
      </c>
      <c r="Y40">
        <v>0</v>
      </c>
      <c r="Z40" t="s">
        <v>1080</v>
      </c>
    </row>
    <row r="41" spans="1:26" x14ac:dyDescent="0.25">
      <c r="A41" t="s">
        <v>1170</v>
      </c>
      <c r="B41" t="s">
        <v>1171</v>
      </c>
      <c r="C41">
        <v>982</v>
      </c>
      <c r="E41" t="s">
        <v>1172</v>
      </c>
      <c r="G41">
        <v>0</v>
      </c>
      <c r="H41">
        <v>0.25</v>
      </c>
      <c r="I41">
        <v>245.5</v>
      </c>
      <c r="J41">
        <v>0.75</v>
      </c>
      <c r="K41">
        <v>736.5</v>
      </c>
      <c r="M41">
        <v>0</v>
      </c>
      <c r="O41">
        <v>0</v>
      </c>
      <c r="Q41">
        <v>0</v>
      </c>
      <c r="S41">
        <v>0</v>
      </c>
      <c r="U41">
        <v>0</v>
      </c>
      <c r="W41">
        <v>0</v>
      </c>
      <c r="Y41">
        <v>0</v>
      </c>
      <c r="Z41" t="s">
        <v>1080</v>
      </c>
    </row>
    <row r="42" spans="1:26" x14ac:dyDescent="0.25">
      <c r="A42" t="s">
        <v>1173</v>
      </c>
      <c r="B42" t="s">
        <v>1174</v>
      </c>
      <c r="D42" t="s">
        <v>1091</v>
      </c>
      <c r="G42">
        <v>0</v>
      </c>
      <c r="I42">
        <v>0</v>
      </c>
      <c r="K42">
        <v>0</v>
      </c>
      <c r="M42">
        <v>0</v>
      </c>
      <c r="O42">
        <v>0</v>
      </c>
      <c r="Q42">
        <v>0</v>
      </c>
      <c r="S42">
        <v>0</v>
      </c>
      <c r="U42">
        <v>0</v>
      </c>
      <c r="W42">
        <v>0</v>
      </c>
      <c r="Y42">
        <v>0</v>
      </c>
      <c r="Z42" t="s">
        <v>1080</v>
      </c>
    </row>
    <row r="43" spans="1:26" x14ac:dyDescent="0.25">
      <c r="A43" t="s">
        <v>1175</v>
      </c>
      <c r="B43" t="s">
        <v>1176</v>
      </c>
      <c r="C43">
        <v>7340</v>
      </c>
      <c r="F43">
        <v>0.35</v>
      </c>
      <c r="G43">
        <v>2569</v>
      </c>
      <c r="H43">
        <v>0.25</v>
      </c>
      <c r="I43">
        <v>1835</v>
      </c>
      <c r="J43">
        <v>0.05</v>
      </c>
      <c r="K43">
        <v>367</v>
      </c>
      <c r="L43">
        <v>0.05</v>
      </c>
      <c r="M43">
        <v>367</v>
      </c>
      <c r="N43">
        <v>0.25</v>
      </c>
      <c r="O43">
        <v>1835</v>
      </c>
      <c r="P43">
        <v>0.05</v>
      </c>
      <c r="Q43">
        <v>367</v>
      </c>
      <c r="S43">
        <v>0</v>
      </c>
      <c r="U43">
        <v>0</v>
      </c>
      <c r="W43">
        <v>0</v>
      </c>
      <c r="Y43">
        <v>0</v>
      </c>
      <c r="Z43" t="s">
        <v>1107</v>
      </c>
    </row>
    <row r="44" spans="1:26" x14ac:dyDescent="0.25">
      <c r="A44" t="s">
        <v>1177</v>
      </c>
      <c r="B44" t="s">
        <v>1178</v>
      </c>
      <c r="C44">
        <v>3960</v>
      </c>
      <c r="F44">
        <v>0.35</v>
      </c>
      <c r="G44">
        <v>1386</v>
      </c>
      <c r="H44">
        <v>0.25</v>
      </c>
      <c r="I44">
        <v>990</v>
      </c>
      <c r="J44">
        <v>0.05</v>
      </c>
      <c r="K44">
        <v>198</v>
      </c>
      <c r="L44">
        <v>0.05</v>
      </c>
      <c r="M44">
        <v>198</v>
      </c>
      <c r="N44">
        <v>0.25</v>
      </c>
      <c r="O44">
        <v>990</v>
      </c>
      <c r="P44">
        <v>0.05</v>
      </c>
      <c r="Q44">
        <v>198</v>
      </c>
      <c r="S44">
        <v>0</v>
      </c>
      <c r="U44">
        <v>0</v>
      </c>
      <c r="W44">
        <v>0</v>
      </c>
      <c r="Y44">
        <v>0</v>
      </c>
      <c r="Z44" t="s">
        <v>1080</v>
      </c>
    </row>
    <row r="45" spans="1:26" x14ac:dyDescent="0.25">
      <c r="A45" t="s">
        <v>1179</v>
      </c>
      <c r="B45" t="s">
        <v>1180</v>
      </c>
      <c r="C45">
        <v>2268</v>
      </c>
      <c r="F45">
        <v>0.35</v>
      </c>
      <c r="G45">
        <v>793.8</v>
      </c>
      <c r="H45">
        <v>0.25</v>
      </c>
      <c r="I45">
        <v>567</v>
      </c>
      <c r="J45">
        <v>0.05</v>
      </c>
      <c r="K45">
        <v>113.4</v>
      </c>
      <c r="L45">
        <v>0.05</v>
      </c>
      <c r="M45">
        <v>113.4</v>
      </c>
      <c r="N45">
        <v>0.25</v>
      </c>
      <c r="O45">
        <v>567</v>
      </c>
      <c r="P45">
        <v>0.05</v>
      </c>
      <c r="Q45">
        <v>113.4</v>
      </c>
      <c r="S45">
        <v>0</v>
      </c>
      <c r="U45">
        <v>0</v>
      </c>
      <c r="W45">
        <v>0</v>
      </c>
      <c r="Y45">
        <v>0</v>
      </c>
      <c r="Z45" t="s">
        <v>1080</v>
      </c>
    </row>
    <row r="46" spans="1:26" x14ac:dyDescent="0.25">
      <c r="A46" t="s">
        <v>1181</v>
      </c>
      <c r="B46" t="s">
        <v>1182</v>
      </c>
      <c r="C46">
        <v>7236</v>
      </c>
      <c r="F46">
        <v>0.35</v>
      </c>
      <c r="G46">
        <v>2532.6</v>
      </c>
      <c r="H46">
        <v>0.25</v>
      </c>
      <c r="I46">
        <v>1809</v>
      </c>
      <c r="J46">
        <v>0.05</v>
      </c>
      <c r="K46">
        <v>361.8</v>
      </c>
      <c r="L46">
        <v>0.05</v>
      </c>
      <c r="M46">
        <v>361.8</v>
      </c>
      <c r="N46">
        <v>0.25</v>
      </c>
      <c r="O46">
        <v>1809</v>
      </c>
      <c r="P46">
        <v>0.05</v>
      </c>
      <c r="Q46">
        <v>361.8</v>
      </c>
      <c r="S46">
        <v>0</v>
      </c>
      <c r="U46">
        <v>0</v>
      </c>
      <c r="W46">
        <v>0</v>
      </c>
      <c r="Y46">
        <v>0</v>
      </c>
      <c r="Z46" t="s">
        <v>1080</v>
      </c>
    </row>
    <row r="47" spans="1:26" x14ac:dyDescent="0.25">
      <c r="A47" t="s">
        <v>1183</v>
      </c>
      <c r="B47" t="s">
        <v>1184</v>
      </c>
      <c r="C47">
        <v>7712</v>
      </c>
      <c r="E47" t="s">
        <v>1185</v>
      </c>
      <c r="G47">
        <v>0</v>
      </c>
      <c r="H47">
        <v>0.25</v>
      </c>
      <c r="I47">
        <v>1928</v>
      </c>
      <c r="J47">
        <v>0.75</v>
      </c>
      <c r="K47">
        <v>5784</v>
      </c>
      <c r="M47">
        <v>0</v>
      </c>
      <c r="O47">
        <v>0</v>
      </c>
      <c r="Q47">
        <v>0</v>
      </c>
      <c r="S47">
        <v>0</v>
      </c>
      <c r="U47">
        <v>0</v>
      </c>
      <c r="W47">
        <v>0</v>
      </c>
      <c r="Y47">
        <v>0</v>
      </c>
      <c r="Z47" t="s">
        <v>1080</v>
      </c>
    </row>
    <row r="48" spans="1:26" x14ac:dyDescent="0.25">
      <c r="A48" t="s">
        <v>1186</v>
      </c>
      <c r="B48" t="s">
        <v>1187</v>
      </c>
      <c r="C48">
        <v>1178</v>
      </c>
      <c r="F48">
        <v>0.35</v>
      </c>
      <c r="G48">
        <v>412.29999999999995</v>
      </c>
      <c r="H48">
        <v>0.25</v>
      </c>
      <c r="I48">
        <v>294.5</v>
      </c>
      <c r="J48">
        <v>0.05</v>
      </c>
      <c r="K48">
        <v>58.900000000000006</v>
      </c>
      <c r="L48">
        <v>0.05</v>
      </c>
      <c r="M48">
        <v>58.900000000000006</v>
      </c>
      <c r="N48">
        <v>0.25</v>
      </c>
      <c r="O48">
        <v>294.5</v>
      </c>
      <c r="P48">
        <v>0.05</v>
      </c>
      <c r="Q48">
        <v>58.900000000000006</v>
      </c>
      <c r="S48">
        <v>0</v>
      </c>
      <c r="U48">
        <v>0</v>
      </c>
      <c r="W48">
        <v>0</v>
      </c>
      <c r="Y48">
        <v>0</v>
      </c>
      <c r="Z48" t="s">
        <v>1080</v>
      </c>
    </row>
    <row r="49" spans="1:26" x14ac:dyDescent="0.25">
      <c r="A49" t="s">
        <v>1188</v>
      </c>
      <c r="B49" t="s">
        <v>1189</v>
      </c>
      <c r="C49">
        <v>1415</v>
      </c>
      <c r="G49">
        <v>0</v>
      </c>
      <c r="H49">
        <v>0.25</v>
      </c>
      <c r="I49">
        <v>353.75</v>
      </c>
      <c r="J49">
        <v>0.75</v>
      </c>
      <c r="K49">
        <v>1061.25</v>
      </c>
      <c r="M49">
        <v>0</v>
      </c>
      <c r="O49">
        <v>0</v>
      </c>
      <c r="Q49">
        <v>0</v>
      </c>
      <c r="S49">
        <v>0</v>
      </c>
      <c r="U49">
        <v>0</v>
      </c>
      <c r="W49">
        <v>0</v>
      </c>
      <c r="Y49">
        <v>0</v>
      </c>
      <c r="Z49" t="s">
        <v>1136</v>
      </c>
    </row>
    <row r="50" spans="1:26" x14ac:dyDescent="0.25">
      <c r="A50" t="s">
        <v>1190</v>
      </c>
      <c r="B50" t="s">
        <v>1191</v>
      </c>
      <c r="C50">
        <v>1630</v>
      </c>
      <c r="G50">
        <v>0</v>
      </c>
      <c r="H50">
        <v>0.25</v>
      </c>
      <c r="I50">
        <v>407.5</v>
      </c>
      <c r="J50">
        <v>0.75</v>
      </c>
      <c r="K50">
        <v>1222.5</v>
      </c>
      <c r="M50">
        <v>0</v>
      </c>
      <c r="O50">
        <v>0</v>
      </c>
      <c r="Q50">
        <v>0</v>
      </c>
      <c r="S50">
        <v>0</v>
      </c>
      <c r="U50">
        <v>0</v>
      </c>
      <c r="W50">
        <v>0</v>
      </c>
      <c r="Y50">
        <v>0</v>
      </c>
      <c r="Z50" t="s">
        <v>1080</v>
      </c>
    </row>
    <row r="51" spans="1:26" x14ac:dyDescent="0.25">
      <c r="A51" t="s">
        <v>1192</v>
      </c>
      <c r="B51" t="s">
        <v>1193</v>
      </c>
      <c r="C51">
        <v>1265</v>
      </c>
      <c r="G51">
        <v>0</v>
      </c>
      <c r="H51">
        <v>0.25</v>
      </c>
      <c r="I51">
        <v>316.25</v>
      </c>
      <c r="K51">
        <v>0</v>
      </c>
      <c r="M51">
        <v>0</v>
      </c>
      <c r="O51">
        <v>0</v>
      </c>
      <c r="Q51">
        <v>0</v>
      </c>
      <c r="R51">
        <v>0.75</v>
      </c>
      <c r="S51">
        <v>948.75</v>
      </c>
      <c r="U51">
        <v>0</v>
      </c>
      <c r="W51">
        <v>0</v>
      </c>
      <c r="Y51">
        <v>0</v>
      </c>
      <c r="Z51" t="s">
        <v>1080</v>
      </c>
    </row>
    <row r="52" spans="1:26" x14ac:dyDescent="0.25">
      <c r="A52" t="s">
        <v>1194</v>
      </c>
      <c r="B52" t="s">
        <v>1195</v>
      </c>
      <c r="C52">
        <v>17270</v>
      </c>
      <c r="G52">
        <v>0</v>
      </c>
      <c r="H52">
        <v>0.25</v>
      </c>
      <c r="I52">
        <v>4317.5</v>
      </c>
      <c r="J52">
        <v>0.75</v>
      </c>
      <c r="K52">
        <v>12952.5</v>
      </c>
      <c r="M52">
        <v>0</v>
      </c>
      <c r="O52">
        <v>0</v>
      </c>
      <c r="Q52">
        <v>0</v>
      </c>
      <c r="S52">
        <v>0</v>
      </c>
      <c r="U52">
        <v>0</v>
      </c>
      <c r="W52">
        <v>0</v>
      </c>
      <c r="Y52">
        <v>0</v>
      </c>
      <c r="Z52" t="s">
        <v>1080</v>
      </c>
    </row>
    <row r="53" spans="1:26" x14ac:dyDescent="0.25">
      <c r="A53" t="s">
        <v>1179</v>
      </c>
      <c r="B53" t="s">
        <v>1196</v>
      </c>
      <c r="C53">
        <v>4460</v>
      </c>
      <c r="F53">
        <v>0.75</v>
      </c>
      <c r="G53">
        <v>3345</v>
      </c>
      <c r="H53">
        <v>0.25</v>
      </c>
      <c r="I53">
        <v>1115</v>
      </c>
      <c r="K53">
        <v>0</v>
      </c>
      <c r="M53">
        <v>0</v>
      </c>
      <c r="O53">
        <v>0</v>
      </c>
      <c r="Q53">
        <v>0</v>
      </c>
      <c r="S53">
        <v>0</v>
      </c>
      <c r="U53">
        <v>0</v>
      </c>
      <c r="W53">
        <v>0</v>
      </c>
      <c r="Y53">
        <v>0</v>
      </c>
      <c r="Z53" t="s">
        <v>1080</v>
      </c>
    </row>
    <row r="54" spans="1:26" x14ac:dyDescent="0.25">
      <c r="A54" t="s">
        <v>1197</v>
      </c>
      <c r="B54" t="s">
        <v>1198</v>
      </c>
      <c r="C54">
        <v>1800</v>
      </c>
      <c r="F54">
        <v>0.35</v>
      </c>
      <c r="G54">
        <v>630</v>
      </c>
      <c r="H54">
        <v>0.25</v>
      </c>
      <c r="I54">
        <v>450</v>
      </c>
      <c r="J54">
        <v>0.05</v>
      </c>
      <c r="K54">
        <v>90</v>
      </c>
      <c r="L54">
        <v>0.05</v>
      </c>
      <c r="M54">
        <v>90</v>
      </c>
      <c r="N54">
        <v>0.25</v>
      </c>
      <c r="O54">
        <v>450</v>
      </c>
      <c r="P54">
        <v>0.05</v>
      </c>
      <c r="Q54">
        <v>90</v>
      </c>
      <c r="S54">
        <v>0</v>
      </c>
      <c r="U54">
        <v>0</v>
      </c>
      <c r="W54">
        <v>0</v>
      </c>
      <c r="Y54">
        <v>0</v>
      </c>
      <c r="Z54" t="s">
        <v>1080</v>
      </c>
    </row>
    <row r="55" spans="1:26" x14ac:dyDescent="0.25">
      <c r="A55" t="s">
        <v>1199</v>
      </c>
      <c r="B55" t="s">
        <v>1200</v>
      </c>
      <c r="E55" t="s">
        <v>1201</v>
      </c>
      <c r="G55">
        <v>0</v>
      </c>
      <c r="I55">
        <v>0</v>
      </c>
      <c r="K55">
        <v>0</v>
      </c>
      <c r="M55">
        <v>0</v>
      </c>
      <c r="O55">
        <v>0</v>
      </c>
      <c r="Q55">
        <v>0</v>
      </c>
      <c r="S55">
        <v>0</v>
      </c>
      <c r="U55">
        <v>0</v>
      </c>
      <c r="W55">
        <v>0</v>
      </c>
      <c r="Y55">
        <v>0</v>
      </c>
      <c r="Z55" t="s">
        <v>1136</v>
      </c>
    </row>
    <row r="56" spans="1:26" x14ac:dyDescent="0.25">
      <c r="A56" t="s">
        <v>1202</v>
      </c>
      <c r="B56" t="s">
        <v>1203</v>
      </c>
      <c r="C56">
        <v>745</v>
      </c>
      <c r="F56">
        <v>0.35</v>
      </c>
      <c r="G56">
        <v>260.75</v>
      </c>
      <c r="H56">
        <v>0.25</v>
      </c>
      <c r="I56">
        <v>186.25</v>
      </c>
      <c r="J56">
        <v>0.05</v>
      </c>
      <c r="K56">
        <v>37.25</v>
      </c>
      <c r="L56">
        <v>0.05</v>
      </c>
      <c r="M56">
        <v>37.25</v>
      </c>
      <c r="N56">
        <v>0.25</v>
      </c>
      <c r="O56">
        <v>186.25</v>
      </c>
      <c r="P56">
        <v>0.05</v>
      </c>
      <c r="Q56">
        <v>37.25</v>
      </c>
      <c r="S56">
        <v>0</v>
      </c>
      <c r="U56">
        <v>0</v>
      </c>
      <c r="W56">
        <v>0</v>
      </c>
      <c r="Y56">
        <v>0</v>
      </c>
      <c r="Z56" t="s">
        <v>1080</v>
      </c>
    </row>
    <row r="57" spans="1:26" x14ac:dyDescent="0.25">
      <c r="A57" t="s">
        <v>1204</v>
      </c>
      <c r="B57" t="s">
        <v>1205</v>
      </c>
      <c r="C57">
        <v>2913</v>
      </c>
      <c r="G57">
        <v>0</v>
      </c>
      <c r="H57">
        <v>0.25</v>
      </c>
      <c r="I57">
        <v>728.25</v>
      </c>
      <c r="J57">
        <v>0.75</v>
      </c>
      <c r="K57">
        <v>2184.75</v>
      </c>
      <c r="M57">
        <v>0</v>
      </c>
      <c r="O57">
        <v>0</v>
      </c>
      <c r="Q57">
        <v>0</v>
      </c>
      <c r="S57">
        <v>0</v>
      </c>
      <c r="U57">
        <v>0</v>
      </c>
      <c r="W57">
        <v>0</v>
      </c>
      <c r="Y57">
        <v>0</v>
      </c>
      <c r="Z57" t="s">
        <v>1080</v>
      </c>
    </row>
    <row r="58" spans="1:26" x14ac:dyDescent="0.25">
      <c r="A58" t="s">
        <v>1206</v>
      </c>
      <c r="B58" t="s">
        <v>1207</v>
      </c>
      <c r="D58" t="s">
        <v>1106</v>
      </c>
      <c r="G58">
        <v>0</v>
      </c>
      <c r="I58">
        <v>0</v>
      </c>
      <c r="K58">
        <v>0</v>
      </c>
      <c r="M58">
        <v>0</v>
      </c>
      <c r="O58">
        <v>0</v>
      </c>
      <c r="Q58">
        <v>0</v>
      </c>
      <c r="S58">
        <v>0</v>
      </c>
      <c r="U58">
        <v>0</v>
      </c>
      <c r="W58">
        <v>0</v>
      </c>
      <c r="Y58">
        <v>0</v>
      </c>
      <c r="Z58" t="s">
        <v>1080</v>
      </c>
    </row>
    <row r="59" spans="1:26" x14ac:dyDescent="0.25">
      <c r="A59" t="s">
        <v>1208</v>
      </c>
      <c r="B59" t="s">
        <v>1209</v>
      </c>
      <c r="C59">
        <v>8463</v>
      </c>
      <c r="G59">
        <v>0</v>
      </c>
      <c r="H59">
        <v>0.25</v>
      </c>
      <c r="I59">
        <v>2115.75</v>
      </c>
      <c r="J59">
        <v>0.75</v>
      </c>
      <c r="K59">
        <v>6347.25</v>
      </c>
      <c r="M59">
        <v>0</v>
      </c>
      <c r="O59">
        <v>0</v>
      </c>
      <c r="Q59">
        <v>0</v>
      </c>
      <c r="S59">
        <v>0</v>
      </c>
      <c r="U59">
        <v>0</v>
      </c>
      <c r="W59">
        <v>0</v>
      </c>
      <c r="Y59">
        <v>0</v>
      </c>
      <c r="Z59" t="s">
        <v>913</v>
      </c>
    </row>
    <row r="60" spans="1:26" x14ac:dyDescent="0.25">
      <c r="A60" t="s">
        <v>1210</v>
      </c>
      <c r="B60" t="s">
        <v>1211</v>
      </c>
      <c r="E60" t="s">
        <v>1212</v>
      </c>
      <c r="G60">
        <v>0</v>
      </c>
      <c r="I60">
        <v>0</v>
      </c>
      <c r="K60">
        <v>0</v>
      </c>
      <c r="M60">
        <v>0</v>
      </c>
      <c r="O60">
        <v>0</v>
      </c>
      <c r="Q60">
        <v>0</v>
      </c>
      <c r="S60">
        <v>0</v>
      </c>
      <c r="U60">
        <v>0</v>
      </c>
      <c r="W60">
        <v>0</v>
      </c>
      <c r="Y60">
        <v>0</v>
      </c>
      <c r="Z60" t="s">
        <v>1080</v>
      </c>
    </row>
    <row r="61" spans="1:26" x14ac:dyDescent="0.25">
      <c r="A61" t="s">
        <v>1213</v>
      </c>
      <c r="B61" t="s">
        <v>1214</v>
      </c>
      <c r="C61">
        <v>5527</v>
      </c>
      <c r="E61" t="s">
        <v>1215</v>
      </c>
      <c r="F61">
        <v>0.35</v>
      </c>
      <c r="G61">
        <v>1934.4499999999998</v>
      </c>
      <c r="H61">
        <v>0.25</v>
      </c>
      <c r="I61">
        <v>1381.75</v>
      </c>
      <c r="J61">
        <v>0.05</v>
      </c>
      <c r="K61">
        <v>276.35000000000002</v>
      </c>
      <c r="L61">
        <v>0.05</v>
      </c>
      <c r="M61">
        <v>276.35000000000002</v>
      </c>
      <c r="N61">
        <v>0.25</v>
      </c>
      <c r="O61">
        <v>1381.75</v>
      </c>
      <c r="P61">
        <v>0.05</v>
      </c>
      <c r="Q61">
        <v>276.35000000000002</v>
      </c>
      <c r="S61">
        <v>0</v>
      </c>
      <c r="U61">
        <v>0</v>
      </c>
      <c r="W61">
        <v>0</v>
      </c>
      <c r="Y61">
        <v>0</v>
      </c>
      <c r="Z61" t="s">
        <v>1080</v>
      </c>
    </row>
    <row r="62" spans="1:26" x14ac:dyDescent="0.25">
      <c r="A62" t="s">
        <v>1216</v>
      </c>
      <c r="B62" t="s">
        <v>1217</v>
      </c>
      <c r="C62">
        <v>2740</v>
      </c>
      <c r="F62">
        <v>0.35</v>
      </c>
      <c r="G62">
        <v>958.99999999999989</v>
      </c>
      <c r="H62">
        <v>0.25</v>
      </c>
      <c r="I62">
        <v>685</v>
      </c>
      <c r="J62">
        <v>0.05</v>
      </c>
      <c r="K62">
        <v>137</v>
      </c>
      <c r="L62">
        <v>0.05</v>
      </c>
      <c r="M62">
        <v>137</v>
      </c>
      <c r="N62">
        <v>0.25</v>
      </c>
      <c r="O62">
        <v>685</v>
      </c>
      <c r="P62">
        <v>0.05</v>
      </c>
      <c r="Q62">
        <v>137</v>
      </c>
      <c r="S62">
        <v>0</v>
      </c>
      <c r="U62">
        <v>0</v>
      </c>
      <c r="W62">
        <v>0</v>
      </c>
      <c r="Y62">
        <v>0</v>
      </c>
      <c r="Z62" t="s">
        <v>1080</v>
      </c>
    </row>
    <row r="63" spans="1:26" x14ac:dyDescent="0.25">
      <c r="A63" t="s">
        <v>1218</v>
      </c>
      <c r="B63" t="s">
        <v>1219</v>
      </c>
      <c r="C63">
        <v>1025</v>
      </c>
      <c r="E63" t="s">
        <v>1220</v>
      </c>
      <c r="F63">
        <v>0.35</v>
      </c>
      <c r="G63">
        <v>358.75</v>
      </c>
      <c r="H63">
        <v>0.25</v>
      </c>
      <c r="I63">
        <v>256.25</v>
      </c>
      <c r="J63">
        <v>0.05</v>
      </c>
      <c r="K63">
        <v>51.25</v>
      </c>
      <c r="L63">
        <v>0.05</v>
      </c>
      <c r="M63">
        <v>51.25</v>
      </c>
      <c r="N63">
        <v>0.25</v>
      </c>
      <c r="O63">
        <v>256.25</v>
      </c>
      <c r="P63">
        <v>0.05</v>
      </c>
      <c r="Q63">
        <v>51.25</v>
      </c>
      <c r="S63">
        <v>0</v>
      </c>
      <c r="U63">
        <v>0</v>
      </c>
      <c r="W63">
        <v>0</v>
      </c>
      <c r="Y63">
        <v>0</v>
      </c>
      <c r="Z63" t="s">
        <v>1080</v>
      </c>
    </row>
    <row r="64" spans="1:26" x14ac:dyDescent="0.25">
      <c r="A64" t="s">
        <v>1221</v>
      </c>
      <c r="B64" t="s">
        <v>1222</v>
      </c>
      <c r="D64" t="s">
        <v>1091</v>
      </c>
      <c r="G64">
        <v>0</v>
      </c>
      <c r="I64">
        <v>0</v>
      </c>
      <c r="K64">
        <v>0</v>
      </c>
      <c r="M64">
        <v>0</v>
      </c>
      <c r="O64">
        <v>0</v>
      </c>
      <c r="Q64">
        <v>0</v>
      </c>
      <c r="S64">
        <v>0</v>
      </c>
      <c r="U64">
        <v>0</v>
      </c>
      <c r="W64">
        <v>0</v>
      </c>
      <c r="Y64">
        <v>0</v>
      </c>
      <c r="Z64" t="s">
        <v>1080</v>
      </c>
    </row>
    <row r="65" spans="1:26" x14ac:dyDescent="0.25">
      <c r="A65" t="s">
        <v>1223</v>
      </c>
      <c r="B65" t="s">
        <v>1224</v>
      </c>
      <c r="C65">
        <v>19540</v>
      </c>
      <c r="E65" t="s">
        <v>1225</v>
      </c>
      <c r="G65">
        <v>0</v>
      </c>
      <c r="H65">
        <v>0.25</v>
      </c>
      <c r="I65">
        <v>4885</v>
      </c>
      <c r="K65">
        <v>0</v>
      </c>
      <c r="M65">
        <v>0</v>
      </c>
      <c r="O65">
        <v>0</v>
      </c>
      <c r="Q65">
        <v>0</v>
      </c>
      <c r="S65">
        <v>0</v>
      </c>
      <c r="T65">
        <v>0.75</v>
      </c>
      <c r="U65">
        <v>14655</v>
      </c>
      <c r="W65">
        <v>0</v>
      </c>
      <c r="Y65">
        <v>0</v>
      </c>
      <c r="Z65" t="s">
        <v>1080</v>
      </c>
    </row>
    <row r="66" spans="1:26" x14ac:dyDescent="0.25">
      <c r="A66" t="s">
        <v>1226</v>
      </c>
      <c r="B66" t="s">
        <v>1227</v>
      </c>
      <c r="C66">
        <v>3667</v>
      </c>
      <c r="F66">
        <v>0.75</v>
      </c>
      <c r="G66">
        <v>2750.25</v>
      </c>
      <c r="H66">
        <v>0.25</v>
      </c>
      <c r="I66">
        <v>916.75</v>
      </c>
      <c r="K66">
        <v>0</v>
      </c>
      <c r="M66">
        <v>0</v>
      </c>
      <c r="O66">
        <v>0</v>
      </c>
      <c r="Q66">
        <v>0</v>
      </c>
      <c r="S66">
        <v>0</v>
      </c>
      <c r="U66">
        <v>0</v>
      </c>
      <c r="W66">
        <v>0</v>
      </c>
      <c r="Y66">
        <v>0</v>
      </c>
      <c r="Z66" t="s">
        <v>1080</v>
      </c>
    </row>
    <row r="67" spans="1:26" x14ac:dyDescent="0.25">
      <c r="A67" t="s">
        <v>1228</v>
      </c>
      <c r="B67" t="s">
        <v>1229</v>
      </c>
      <c r="D67" t="s">
        <v>1091</v>
      </c>
      <c r="G67">
        <v>0</v>
      </c>
      <c r="I67">
        <v>0</v>
      </c>
      <c r="K67">
        <v>0</v>
      </c>
      <c r="M67">
        <v>0</v>
      </c>
      <c r="O67">
        <v>0</v>
      </c>
      <c r="Q67">
        <v>0</v>
      </c>
      <c r="S67">
        <v>0</v>
      </c>
      <c r="U67">
        <v>0</v>
      </c>
      <c r="W67">
        <v>0</v>
      </c>
      <c r="Y67">
        <v>0</v>
      </c>
      <c r="Z67" t="s">
        <v>1080</v>
      </c>
    </row>
    <row r="68" spans="1:26" x14ac:dyDescent="0.25">
      <c r="A68" t="s">
        <v>1230</v>
      </c>
      <c r="B68" t="s">
        <v>1231</v>
      </c>
      <c r="C68">
        <v>5713</v>
      </c>
      <c r="E68" t="s">
        <v>1232</v>
      </c>
      <c r="F68">
        <v>0.35</v>
      </c>
      <c r="G68">
        <v>1999.55</v>
      </c>
      <c r="H68">
        <v>0.25</v>
      </c>
      <c r="I68">
        <v>1428.25</v>
      </c>
      <c r="J68">
        <v>0.05</v>
      </c>
      <c r="K68">
        <v>285.65000000000003</v>
      </c>
      <c r="L68">
        <v>0.05</v>
      </c>
      <c r="M68">
        <v>285.65000000000003</v>
      </c>
      <c r="N68">
        <v>0.25</v>
      </c>
      <c r="O68">
        <v>1428.25</v>
      </c>
      <c r="P68">
        <v>0.05</v>
      </c>
      <c r="Q68">
        <v>285.65000000000003</v>
      </c>
      <c r="S68">
        <v>0</v>
      </c>
      <c r="U68">
        <v>0</v>
      </c>
      <c r="W68">
        <v>0</v>
      </c>
      <c r="Y68">
        <v>0</v>
      </c>
      <c r="Z68" t="s">
        <v>913</v>
      </c>
    </row>
    <row r="69" spans="1:26" x14ac:dyDescent="0.25">
      <c r="A69" t="s">
        <v>1233</v>
      </c>
      <c r="B69" t="s">
        <v>1234</v>
      </c>
      <c r="C69">
        <v>5797</v>
      </c>
      <c r="G69">
        <v>0</v>
      </c>
      <c r="H69">
        <v>0.25</v>
      </c>
      <c r="I69">
        <v>1449.25</v>
      </c>
      <c r="J69">
        <v>0.75</v>
      </c>
      <c r="K69">
        <v>4347.75</v>
      </c>
      <c r="M69">
        <v>0</v>
      </c>
      <c r="O69">
        <v>0</v>
      </c>
      <c r="Q69">
        <v>0</v>
      </c>
      <c r="S69">
        <v>0</v>
      </c>
      <c r="U69">
        <v>0</v>
      </c>
      <c r="W69">
        <v>0</v>
      </c>
      <c r="Y69">
        <v>0</v>
      </c>
      <c r="Z69" t="s">
        <v>1080</v>
      </c>
    </row>
    <row r="70" spans="1:26" x14ac:dyDescent="0.25">
      <c r="A70" t="s">
        <v>1235</v>
      </c>
      <c r="B70" t="s">
        <v>1236</v>
      </c>
      <c r="C70">
        <v>3930</v>
      </c>
      <c r="E70" t="s">
        <v>1237</v>
      </c>
      <c r="G70">
        <v>0</v>
      </c>
      <c r="H70">
        <v>0.25</v>
      </c>
      <c r="I70">
        <v>982.5</v>
      </c>
      <c r="J70">
        <v>0.75</v>
      </c>
      <c r="K70">
        <v>2947.5</v>
      </c>
      <c r="M70">
        <v>0</v>
      </c>
      <c r="O70">
        <v>0</v>
      </c>
      <c r="Q70">
        <v>0</v>
      </c>
      <c r="S70">
        <v>0</v>
      </c>
      <c r="U70">
        <v>0</v>
      </c>
      <c r="W70">
        <v>0</v>
      </c>
      <c r="Y70">
        <v>0</v>
      </c>
      <c r="Z70" t="s">
        <v>1080</v>
      </c>
    </row>
    <row r="71" spans="1:26" x14ac:dyDescent="0.25">
      <c r="A71" t="s">
        <v>1238</v>
      </c>
      <c r="B71" t="s">
        <v>1239</v>
      </c>
      <c r="C71">
        <v>2591</v>
      </c>
      <c r="F71">
        <v>0.35</v>
      </c>
      <c r="G71">
        <v>906.84999999999991</v>
      </c>
      <c r="H71">
        <v>0.25</v>
      </c>
      <c r="I71">
        <v>647.75</v>
      </c>
      <c r="J71">
        <v>0.05</v>
      </c>
      <c r="K71">
        <v>129.55000000000001</v>
      </c>
      <c r="L71">
        <v>0.05</v>
      </c>
      <c r="M71">
        <v>129.55000000000001</v>
      </c>
      <c r="N71">
        <v>0.25</v>
      </c>
      <c r="O71">
        <v>647.75</v>
      </c>
      <c r="P71">
        <v>0.05</v>
      </c>
      <c r="Q71">
        <v>129.55000000000001</v>
      </c>
      <c r="S71">
        <v>0</v>
      </c>
      <c r="U71">
        <v>0</v>
      </c>
      <c r="W71">
        <v>0</v>
      </c>
      <c r="Y71">
        <v>0</v>
      </c>
      <c r="Z71" t="s">
        <v>1080</v>
      </c>
    </row>
    <row r="72" spans="1:26" x14ac:dyDescent="0.25">
      <c r="A72" t="s">
        <v>1240</v>
      </c>
      <c r="B72" t="s">
        <v>1241</v>
      </c>
      <c r="C72">
        <v>2487</v>
      </c>
      <c r="G72">
        <v>0</v>
      </c>
      <c r="H72">
        <v>0.25</v>
      </c>
      <c r="I72">
        <v>621.75</v>
      </c>
      <c r="J72">
        <v>0.75</v>
      </c>
      <c r="K72">
        <v>1865.25</v>
      </c>
      <c r="M72">
        <v>0</v>
      </c>
      <c r="O72">
        <v>0</v>
      </c>
      <c r="Q72">
        <v>0</v>
      </c>
      <c r="S72">
        <v>0</v>
      </c>
      <c r="U72">
        <v>0</v>
      </c>
      <c r="W72">
        <v>0</v>
      </c>
      <c r="Y72">
        <v>0</v>
      </c>
      <c r="Z72" t="s">
        <v>913</v>
      </c>
    </row>
    <row r="73" spans="1:26" x14ac:dyDescent="0.25">
      <c r="A73" t="s">
        <v>1242</v>
      </c>
      <c r="B73" t="s">
        <v>1243</v>
      </c>
      <c r="D73" t="s">
        <v>1091</v>
      </c>
      <c r="G73">
        <v>0</v>
      </c>
      <c r="I73">
        <v>0</v>
      </c>
      <c r="K73">
        <v>0</v>
      </c>
      <c r="M73">
        <v>0</v>
      </c>
      <c r="O73">
        <v>0</v>
      </c>
      <c r="Q73">
        <v>0</v>
      </c>
      <c r="S73">
        <v>0</v>
      </c>
      <c r="U73">
        <v>0</v>
      </c>
      <c r="W73">
        <v>0</v>
      </c>
      <c r="Y73">
        <v>0</v>
      </c>
      <c r="Z73" t="s">
        <v>1080</v>
      </c>
    </row>
    <row r="74" spans="1:26" x14ac:dyDescent="0.25">
      <c r="A74" t="s">
        <v>1244</v>
      </c>
      <c r="B74" t="s">
        <v>1245</v>
      </c>
      <c r="C74">
        <v>1357</v>
      </c>
      <c r="F74">
        <v>0.35</v>
      </c>
      <c r="G74">
        <v>474.95</v>
      </c>
      <c r="H74">
        <v>0.25</v>
      </c>
      <c r="I74">
        <v>339.25</v>
      </c>
      <c r="J74">
        <v>0.05</v>
      </c>
      <c r="K74">
        <v>67.850000000000009</v>
      </c>
      <c r="L74">
        <v>0.05</v>
      </c>
      <c r="M74">
        <v>67.850000000000009</v>
      </c>
      <c r="N74">
        <v>0.25</v>
      </c>
      <c r="O74">
        <v>339.25</v>
      </c>
      <c r="P74">
        <v>0.05</v>
      </c>
      <c r="Q74">
        <v>67.850000000000009</v>
      </c>
      <c r="S74">
        <v>0</v>
      </c>
      <c r="U74">
        <v>0</v>
      </c>
      <c r="W74">
        <v>0</v>
      </c>
      <c r="Y74">
        <v>0</v>
      </c>
      <c r="Z74" t="s">
        <v>1080</v>
      </c>
    </row>
    <row r="75" spans="1:26" x14ac:dyDescent="0.25">
      <c r="A75" t="s">
        <v>1246</v>
      </c>
      <c r="B75" t="s">
        <v>1247</v>
      </c>
      <c r="C75">
        <v>830</v>
      </c>
      <c r="F75">
        <v>0.35</v>
      </c>
      <c r="G75">
        <v>290.5</v>
      </c>
      <c r="H75">
        <v>0.25</v>
      </c>
      <c r="I75">
        <v>207.5</v>
      </c>
      <c r="J75">
        <v>0.05</v>
      </c>
      <c r="K75">
        <v>41.5</v>
      </c>
      <c r="L75">
        <v>0.05</v>
      </c>
      <c r="M75">
        <v>41.5</v>
      </c>
      <c r="N75">
        <v>0.25</v>
      </c>
      <c r="O75">
        <v>207.5</v>
      </c>
      <c r="P75">
        <v>0.05</v>
      </c>
      <c r="Q75">
        <v>41.5</v>
      </c>
      <c r="S75">
        <v>0</v>
      </c>
      <c r="U75">
        <v>0</v>
      </c>
      <c r="W75">
        <v>0</v>
      </c>
      <c r="Y75">
        <v>0</v>
      </c>
      <c r="Z75" t="s">
        <v>1080</v>
      </c>
    </row>
    <row r="76" spans="1:26" x14ac:dyDescent="0.25">
      <c r="A76" t="s">
        <v>1248</v>
      </c>
      <c r="B76" t="s">
        <v>1249</v>
      </c>
      <c r="C76">
        <v>1090</v>
      </c>
      <c r="F76">
        <v>0.35</v>
      </c>
      <c r="G76">
        <v>381.5</v>
      </c>
      <c r="H76">
        <v>0.25</v>
      </c>
      <c r="I76">
        <v>272.5</v>
      </c>
      <c r="J76">
        <v>0.05</v>
      </c>
      <c r="K76">
        <v>54.5</v>
      </c>
      <c r="L76">
        <v>0.05</v>
      </c>
      <c r="M76">
        <v>54.5</v>
      </c>
      <c r="N76">
        <v>0.25</v>
      </c>
      <c r="O76">
        <v>272.5</v>
      </c>
      <c r="P76">
        <v>0.05</v>
      </c>
      <c r="Q76">
        <v>54.5</v>
      </c>
      <c r="S76">
        <v>0</v>
      </c>
      <c r="U76">
        <v>0</v>
      </c>
      <c r="W76">
        <v>0</v>
      </c>
      <c r="Y76">
        <v>0</v>
      </c>
      <c r="Z76" t="s">
        <v>913</v>
      </c>
    </row>
    <row r="77" spans="1:26" x14ac:dyDescent="0.25">
      <c r="A77" t="s">
        <v>1250</v>
      </c>
      <c r="B77" t="s">
        <v>1251</v>
      </c>
      <c r="C77">
        <v>2630</v>
      </c>
      <c r="F77">
        <v>0.35</v>
      </c>
      <c r="G77">
        <v>920.49999999999989</v>
      </c>
      <c r="H77">
        <v>0.25</v>
      </c>
      <c r="I77">
        <v>657.5</v>
      </c>
      <c r="J77">
        <v>0.05</v>
      </c>
      <c r="K77">
        <v>131.5</v>
      </c>
      <c r="L77">
        <v>0.05</v>
      </c>
      <c r="M77">
        <v>131.5</v>
      </c>
      <c r="N77">
        <v>0.25</v>
      </c>
      <c r="O77">
        <v>657.5</v>
      </c>
      <c r="P77">
        <v>0.05</v>
      </c>
      <c r="Q77">
        <v>131.5</v>
      </c>
      <c r="S77">
        <v>0</v>
      </c>
      <c r="U77">
        <v>0</v>
      </c>
      <c r="W77">
        <v>0</v>
      </c>
      <c r="Y77">
        <v>0</v>
      </c>
      <c r="Z77" t="s">
        <v>1080</v>
      </c>
    </row>
    <row r="78" spans="1:26" x14ac:dyDescent="0.25">
      <c r="A78" t="s">
        <v>1252</v>
      </c>
      <c r="B78" t="s">
        <v>1253</v>
      </c>
      <c r="C78">
        <v>2953</v>
      </c>
      <c r="F78">
        <v>0.35</v>
      </c>
      <c r="G78">
        <v>1033.55</v>
      </c>
      <c r="H78">
        <v>0.25</v>
      </c>
      <c r="I78">
        <v>738.25</v>
      </c>
      <c r="J78">
        <v>0.05</v>
      </c>
      <c r="K78">
        <v>147.65</v>
      </c>
      <c r="L78">
        <v>0.05</v>
      </c>
      <c r="M78">
        <v>147.65</v>
      </c>
      <c r="N78">
        <v>0.25</v>
      </c>
      <c r="O78">
        <v>738.25</v>
      </c>
      <c r="P78">
        <v>0.05</v>
      </c>
      <c r="Q78">
        <v>147.65</v>
      </c>
      <c r="S78">
        <v>0</v>
      </c>
      <c r="U78">
        <v>0</v>
      </c>
      <c r="W78">
        <v>0</v>
      </c>
      <c r="Y78">
        <v>0</v>
      </c>
      <c r="Z78" t="s">
        <v>1080</v>
      </c>
    </row>
    <row r="79" spans="1:26" x14ac:dyDescent="0.25">
      <c r="A79" t="s">
        <v>1254</v>
      </c>
      <c r="B79" t="s">
        <v>1255</v>
      </c>
      <c r="C79">
        <v>4295</v>
      </c>
      <c r="G79">
        <v>0</v>
      </c>
      <c r="H79">
        <v>0.25</v>
      </c>
      <c r="I79">
        <v>1073.75</v>
      </c>
      <c r="J79">
        <v>0.75</v>
      </c>
      <c r="K79">
        <v>3221.25</v>
      </c>
      <c r="M79">
        <v>0</v>
      </c>
      <c r="O79">
        <v>0</v>
      </c>
      <c r="Q79">
        <v>0</v>
      </c>
      <c r="S79">
        <v>0</v>
      </c>
      <c r="U79">
        <v>0</v>
      </c>
      <c r="W79">
        <v>0</v>
      </c>
      <c r="Y79">
        <v>0</v>
      </c>
      <c r="Z79" t="s">
        <v>913</v>
      </c>
    </row>
    <row r="80" spans="1:26" x14ac:dyDescent="0.25">
      <c r="A80" t="s">
        <v>1256</v>
      </c>
      <c r="B80" t="s">
        <v>1257</v>
      </c>
      <c r="C80">
        <v>2452</v>
      </c>
      <c r="E80" t="s">
        <v>1258</v>
      </c>
      <c r="F80">
        <v>0.35</v>
      </c>
      <c r="G80">
        <v>858.19999999999993</v>
      </c>
      <c r="H80">
        <v>0.25</v>
      </c>
      <c r="I80">
        <v>613</v>
      </c>
      <c r="J80">
        <v>0.05</v>
      </c>
      <c r="K80">
        <v>122.60000000000001</v>
      </c>
      <c r="L80">
        <v>0.05</v>
      </c>
      <c r="M80">
        <v>122.60000000000001</v>
      </c>
      <c r="N80">
        <v>0.25</v>
      </c>
      <c r="O80">
        <v>613</v>
      </c>
      <c r="P80">
        <v>0.05</v>
      </c>
      <c r="Q80">
        <v>122.60000000000001</v>
      </c>
      <c r="S80">
        <v>0</v>
      </c>
      <c r="U80">
        <v>0</v>
      </c>
      <c r="W80">
        <v>0</v>
      </c>
      <c r="Y80">
        <v>0</v>
      </c>
      <c r="Z80" t="s">
        <v>913</v>
      </c>
    </row>
    <row r="81" spans="1:26" x14ac:dyDescent="0.25">
      <c r="A81" t="s">
        <v>1259</v>
      </c>
      <c r="B81" t="s">
        <v>1260</v>
      </c>
      <c r="C81">
        <v>360</v>
      </c>
      <c r="E81" t="s">
        <v>1232</v>
      </c>
      <c r="F81">
        <v>0.35</v>
      </c>
      <c r="G81">
        <v>125.99999999999999</v>
      </c>
      <c r="H81">
        <v>0.25</v>
      </c>
      <c r="I81">
        <v>90</v>
      </c>
      <c r="J81">
        <v>0.05</v>
      </c>
      <c r="K81">
        <v>18</v>
      </c>
      <c r="L81">
        <v>0.05</v>
      </c>
      <c r="M81">
        <v>18</v>
      </c>
      <c r="N81">
        <v>0.25</v>
      </c>
      <c r="O81">
        <v>90</v>
      </c>
      <c r="P81">
        <v>0.05</v>
      </c>
      <c r="Q81">
        <v>18</v>
      </c>
      <c r="S81">
        <v>0</v>
      </c>
      <c r="U81">
        <v>0</v>
      </c>
      <c r="W81">
        <v>0</v>
      </c>
      <c r="Y81">
        <v>0</v>
      </c>
      <c r="Z81" t="s">
        <v>1136</v>
      </c>
    </row>
    <row r="82" spans="1:26" x14ac:dyDescent="0.25">
      <c r="A82" t="s">
        <v>1261</v>
      </c>
      <c r="B82" t="s">
        <v>1262</v>
      </c>
      <c r="C82">
        <v>1176</v>
      </c>
      <c r="F82">
        <v>0.35</v>
      </c>
      <c r="G82">
        <v>411.59999999999997</v>
      </c>
      <c r="H82">
        <v>0.25</v>
      </c>
      <c r="I82">
        <v>294</v>
      </c>
      <c r="J82">
        <v>0.05</v>
      </c>
      <c r="K82">
        <v>58.800000000000004</v>
      </c>
      <c r="L82">
        <v>0.05</v>
      </c>
      <c r="M82">
        <v>58.800000000000004</v>
      </c>
      <c r="N82">
        <v>0.25</v>
      </c>
      <c r="O82">
        <v>294</v>
      </c>
      <c r="P82">
        <v>0.05</v>
      </c>
      <c r="Q82">
        <v>58.800000000000004</v>
      </c>
      <c r="S82">
        <v>0</v>
      </c>
      <c r="U82">
        <v>0</v>
      </c>
      <c r="W82">
        <v>0</v>
      </c>
      <c r="Y82">
        <v>0</v>
      </c>
      <c r="Z82" t="s">
        <v>1080</v>
      </c>
    </row>
    <row r="83" spans="1:26" x14ac:dyDescent="0.25">
      <c r="A83" t="s">
        <v>1263</v>
      </c>
      <c r="B83" t="s">
        <v>1264</v>
      </c>
      <c r="C83">
        <v>1360</v>
      </c>
      <c r="E83" t="s">
        <v>1265</v>
      </c>
      <c r="F83">
        <v>0.35</v>
      </c>
      <c r="G83">
        <v>475.99999999999994</v>
      </c>
      <c r="H83">
        <v>0.25</v>
      </c>
      <c r="I83">
        <v>340</v>
      </c>
      <c r="J83">
        <v>0.05</v>
      </c>
      <c r="K83">
        <v>68</v>
      </c>
      <c r="L83">
        <v>0.05</v>
      </c>
      <c r="M83">
        <v>68</v>
      </c>
      <c r="N83">
        <v>0.25</v>
      </c>
      <c r="O83">
        <v>340</v>
      </c>
      <c r="P83">
        <v>0.05</v>
      </c>
      <c r="Q83">
        <v>68</v>
      </c>
      <c r="S83">
        <v>0</v>
      </c>
      <c r="U83">
        <v>0</v>
      </c>
      <c r="W83">
        <v>0</v>
      </c>
      <c r="Y83">
        <v>0</v>
      </c>
      <c r="Z83" t="s">
        <v>1080</v>
      </c>
    </row>
    <row r="84" spans="1:26" x14ac:dyDescent="0.25">
      <c r="A84" t="s">
        <v>1266</v>
      </c>
      <c r="B84" t="s">
        <v>1267</v>
      </c>
      <c r="C84">
        <v>6593</v>
      </c>
      <c r="E84" t="s">
        <v>1268</v>
      </c>
      <c r="F84">
        <v>0.35</v>
      </c>
      <c r="G84">
        <v>2307.5499999999997</v>
      </c>
      <c r="H84">
        <v>0.25</v>
      </c>
      <c r="I84">
        <v>1648.25</v>
      </c>
      <c r="J84">
        <v>0.05</v>
      </c>
      <c r="K84">
        <v>329.65000000000003</v>
      </c>
      <c r="L84">
        <v>0.05</v>
      </c>
      <c r="M84">
        <v>329.65000000000003</v>
      </c>
      <c r="N84">
        <v>0.25</v>
      </c>
      <c r="O84">
        <v>1648.25</v>
      </c>
      <c r="P84">
        <v>0.05</v>
      </c>
      <c r="Q84">
        <v>329.65000000000003</v>
      </c>
      <c r="S84">
        <v>0</v>
      </c>
      <c r="U84">
        <v>0</v>
      </c>
      <c r="W84">
        <v>0</v>
      </c>
      <c r="Y84">
        <v>0</v>
      </c>
      <c r="Z84" t="s">
        <v>1080</v>
      </c>
    </row>
    <row r="85" spans="1:26" x14ac:dyDescent="0.25">
      <c r="A85" t="s">
        <v>1269</v>
      </c>
      <c r="B85" t="s">
        <v>1270</v>
      </c>
      <c r="C85">
        <v>1290</v>
      </c>
      <c r="F85">
        <v>0.35</v>
      </c>
      <c r="G85">
        <v>451.49999999999994</v>
      </c>
      <c r="H85">
        <v>0.25</v>
      </c>
      <c r="I85">
        <v>322.5</v>
      </c>
      <c r="J85">
        <v>0.05</v>
      </c>
      <c r="K85">
        <v>64.5</v>
      </c>
      <c r="L85">
        <v>0.05</v>
      </c>
      <c r="M85">
        <v>64.5</v>
      </c>
      <c r="N85">
        <v>0.25</v>
      </c>
      <c r="O85">
        <v>322.5</v>
      </c>
      <c r="P85">
        <v>0.05</v>
      </c>
      <c r="Q85">
        <v>64.5</v>
      </c>
      <c r="S85">
        <v>0</v>
      </c>
      <c r="U85">
        <v>0</v>
      </c>
      <c r="W85">
        <v>0</v>
      </c>
      <c r="Y85">
        <v>0</v>
      </c>
      <c r="Z85" t="s">
        <v>1080</v>
      </c>
    </row>
    <row r="86" spans="1:26" x14ac:dyDescent="0.25">
      <c r="A86" t="s">
        <v>1271</v>
      </c>
      <c r="B86" t="s">
        <v>1272</v>
      </c>
      <c r="C86">
        <v>2689</v>
      </c>
      <c r="G86">
        <v>0</v>
      </c>
      <c r="H86">
        <v>0.25</v>
      </c>
      <c r="I86">
        <v>672.25</v>
      </c>
      <c r="J86">
        <v>0.75</v>
      </c>
      <c r="K86">
        <v>2016.75</v>
      </c>
      <c r="M86">
        <v>0</v>
      </c>
      <c r="O86">
        <v>0</v>
      </c>
      <c r="Q86">
        <v>0</v>
      </c>
      <c r="S86">
        <v>0</v>
      </c>
      <c r="U86">
        <v>0</v>
      </c>
      <c r="W86">
        <v>0</v>
      </c>
      <c r="Y86">
        <v>0</v>
      </c>
      <c r="Z86" t="s">
        <v>1080</v>
      </c>
    </row>
    <row r="87" spans="1:26" x14ac:dyDescent="0.25">
      <c r="A87" t="s">
        <v>1273</v>
      </c>
      <c r="B87" t="s">
        <v>1274</v>
      </c>
      <c r="C87">
        <v>2160</v>
      </c>
      <c r="E87" t="s">
        <v>1275</v>
      </c>
      <c r="F87">
        <v>0.35</v>
      </c>
      <c r="G87">
        <v>756</v>
      </c>
      <c r="H87">
        <v>0.25</v>
      </c>
      <c r="I87">
        <v>540</v>
      </c>
      <c r="J87">
        <v>0.05</v>
      </c>
      <c r="K87">
        <v>108</v>
      </c>
      <c r="L87">
        <v>0.05</v>
      </c>
      <c r="M87">
        <v>108</v>
      </c>
      <c r="N87">
        <v>0.25</v>
      </c>
      <c r="O87">
        <v>540</v>
      </c>
      <c r="P87">
        <v>0.05</v>
      </c>
      <c r="Q87">
        <v>108</v>
      </c>
      <c r="S87">
        <v>0</v>
      </c>
      <c r="U87">
        <v>0</v>
      </c>
      <c r="W87">
        <v>0</v>
      </c>
      <c r="Y87">
        <v>0</v>
      </c>
      <c r="Z87" t="s">
        <v>1080</v>
      </c>
    </row>
    <row r="88" spans="1:26" x14ac:dyDescent="0.25">
      <c r="A88" t="s">
        <v>1276</v>
      </c>
      <c r="B88" t="s">
        <v>1277</v>
      </c>
      <c r="D88" t="s">
        <v>1091</v>
      </c>
      <c r="G88">
        <v>0</v>
      </c>
      <c r="I88">
        <v>0</v>
      </c>
      <c r="K88">
        <v>0</v>
      </c>
      <c r="M88">
        <v>0</v>
      </c>
      <c r="O88">
        <v>0</v>
      </c>
      <c r="Q88">
        <v>0</v>
      </c>
      <c r="S88">
        <v>0</v>
      </c>
      <c r="U88">
        <v>0</v>
      </c>
      <c r="W88">
        <v>0</v>
      </c>
      <c r="Y88">
        <v>0</v>
      </c>
      <c r="Z88" t="s">
        <v>1080</v>
      </c>
    </row>
    <row r="89" spans="1:26" x14ac:dyDescent="0.25">
      <c r="A89" t="s">
        <v>1278</v>
      </c>
      <c r="B89" t="s">
        <v>1279</v>
      </c>
      <c r="E89" t="s">
        <v>1280</v>
      </c>
      <c r="G89">
        <v>0</v>
      </c>
      <c r="I89">
        <v>0</v>
      </c>
      <c r="K89">
        <v>0</v>
      </c>
      <c r="M89">
        <v>0</v>
      </c>
      <c r="O89">
        <v>0</v>
      </c>
      <c r="Q89">
        <v>0</v>
      </c>
      <c r="S89">
        <v>0</v>
      </c>
      <c r="U89">
        <v>0</v>
      </c>
      <c r="W89">
        <v>0</v>
      </c>
      <c r="Y89">
        <v>0</v>
      </c>
      <c r="Z89" t="s">
        <v>1080</v>
      </c>
    </row>
    <row r="90" spans="1:26" x14ac:dyDescent="0.25">
      <c r="A90" t="s">
        <v>1281</v>
      </c>
      <c r="B90" t="s">
        <v>1282</v>
      </c>
      <c r="C90">
        <v>672</v>
      </c>
      <c r="E90" t="s">
        <v>1283</v>
      </c>
      <c r="F90">
        <v>0.35</v>
      </c>
      <c r="G90">
        <v>235.2</v>
      </c>
      <c r="H90">
        <v>0.25</v>
      </c>
      <c r="I90">
        <v>168</v>
      </c>
      <c r="J90">
        <v>0.05</v>
      </c>
      <c r="K90">
        <v>33.6</v>
      </c>
      <c r="L90">
        <v>0.05</v>
      </c>
      <c r="M90">
        <v>33.6</v>
      </c>
      <c r="N90">
        <v>0.25</v>
      </c>
      <c r="O90">
        <v>168</v>
      </c>
      <c r="P90">
        <v>0.05</v>
      </c>
      <c r="Q90">
        <v>33.6</v>
      </c>
      <c r="S90">
        <v>0</v>
      </c>
      <c r="U90">
        <v>0</v>
      </c>
      <c r="W90">
        <v>0</v>
      </c>
      <c r="Y90">
        <v>0</v>
      </c>
      <c r="Z90" t="s">
        <v>913</v>
      </c>
    </row>
    <row r="91" spans="1:26" x14ac:dyDescent="0.25">
      <c r="A91" t="s">
        <v>1284</v>
      </c>
      <c r="B91" t="s">
        <v>1285</v>
      </c>
      <c r="C91">
        <v>18980</v>
      </c>
      <c r="E91" t="s">
        <v>1286</v>
      </c>
      <c r="G91">
        <v>0</v>
      </c>
      <c r="H91">
        <v>0.25</v>
      </c>
      <c r="I91">
        <v>4745</v>
      </c>
      <c r="J91">
        <v>0.75</v>
      </c>
      <c r="K91">
        <v>14235</v>
      </c>
      <c r="M91">
        <v>0</v>
      </c>
      <c r="O91">
        <v>0</v>
      </c>
      <c r="Q91">
        <v>0</v>
      </c>
      <c r="S91">
        <v>0</v>
      </c>
      <c r="U91">
        <v>0</v>
      </c>
      <c r="W91">
        <v>0</v>
      </c>
      <c r="Y91">
        <v>0</v>
      </c>
      <c r="Z91" t="s">
        <v>1080</v>
      </c>
    </row>
    <row r="92" spans="1:26" x14ac:dyDescent="0.25">
      <c r="A92" t="s">
        <v>1287</v>
      </c>
      <c r="B92" t="s">
        <v>1288</v>
      </c>
      <c r="C92">
        <v>1372</v>
      </c>
      <c r="G92">
        <v>0</v>
      </c>
      <c r="H92">
        <v>0.25</v>
      </c>
      <c r="I92">
        <v>343</v>
      </c>
      <c r="J92">
        <v>0.75</v>
      </c>
      <c r="K92">
        <v>1029</v>
      </c>
      <c r="M92">
        <v>0</v>
      </c>
      <c r="O92">
        <v>0</v>
      </c>
      <c r="Q92">
        <v>0</v>
      </c>
      <c r="S92">
        <v>0</v>
      </c>
      <c r="U92">
        <v>0</v>
      </c>
      <c r="W92">
        <v>0</v>
      </c>
      <c r="Y92">
        <v>0</v>
      </c>
      <c r="Z92" t="s">
        <v>1080</v>
      </c>
    </row>
    <row r="93" spans="1:26" x14ac:dyDescent="0.25">
      <c r="A93" t="s">
        <v>1289</v>
      </c>
      <c r="B93" t="s">
        <v>853</v>
      </c>
      <c r="C93">
        <v>2346</v>
      </c>
      <c r="F93">
        <v>0.35</v>
      </c>
      <c r="G93">
        <v>821.09999999999991</v>
      </c>
      <c r="H93">
        <v>0.25</v>
      </c>
      <c r="I93">
        <v>586.5</v>
      </c>
      <c r="J93">
        <v>0.05</v>
      </c>
      <c r="K93">
        <v>117.30000000000001</v>
      </c>
      <c r="L93">
        <v>0.05</v>
      </c>
      <c r="M93">
        <v>117.30000000000001</v>
      </c>
      <c r="N93">
        <v>0.25</v>
      </c>
      <c r="O93">
        <v>586.5</v>
      </c>
      <c r="P93">
        <v>0.05</v>
      </c>
      <c r="Q93">
        <v>117.30000000000001</v>
      </c>
      <c r="S93">
        <v>0</v>
      </c>
      <c r="U93">
        <v>0</v>
      </c>
      <c r="W93">
        <v>0</v>
      </c>
      <c r="Y93">
        <v>0</v>
      </c>
      <c r="Z93" t="s">
        <v>1080</v>
      </c>
    </row>
    <row r="94" spans="1:26" x14ac:dyDescent="0.25">
      <c r="A94" t="s">
        <v>1085</v>
      </c>
      <c r="B94" t="s">
        <v>273</v>
      </c>
      <c r="C94">
        <v>740</v>
      </c>
      <c r="F94">
        <v>0.35</v>
      </c>
      <c r="G94">
        <v>259</v>
      </c>
      <c r="H94">
        <v>0.25</v>
      </c>
      <c r="I94">
        <v>185</v>
      </c>
      <c r="J94">
        <v>0.05</v>
      </c>
      <c r="K94">
        <v>37</v>
      </c>
      <c r="L94">
        <v>0.05</v>
      </c>
      <c r="M94">
        <v>37</v>
      </c>
      <c r="N94">
        <v>0.25</v>
      </c>
      <c r="O94">
        <v>185</v>
      </c>
      <c r="P94">
        <v>0.05</v>
      </c>
      <c r="Q94">
        <v>37</v>
      </c>
      <c r="S94">
        <v>0</v>
      </c>
      <c r="U94">
        <v>0</v>
      </c>
      <c r="W94">
        <v>0</v>
      </c>
      <c r="Y94">
        <v>0</v>
      </c>
      <c r="Z94" t="s">
        <v>1080</v>
      </c>
    </row>
    <row r="95" spans="1:26" x14ac:dyDescent="0.25">
      <c r="A95" t="s">
        <v>1290</v>
      </c>
      <c r="B95" t="s">
        <v>276</v>
      </c>
      <c r="C95">
        <v>21416</v>
      </c>
      <c r="E95" t="s">
        <v>1291</v>
      </c>
      <c r="F95">
        <v>0.35</v>
      </c>
      <c r="G95">
        <v>7495.5999999999995</v>
      </c>
      <c r="H95">
        <v>0.25</v>
      </c>
      <c r="I95">
        <v>5354</v>
      </c>
      <c r="J95">
        <v>0.05</v>
      </c>
      <c r="K95">
        <v>1070.8</v>
      </c>
      <c r="L95">
        <v>0.05</v>
      </c>
      <c r="M95">
        <v>1070.8</v>
      </c>
      <c r="N95">
        <v>0.25</v>
      </c>
      <c r="O95">
        <v>5354</v>
      </c>
      <c r="P95">
        <v>0.05</v>
      </c>
      <c r="Q95">
        <v>1070.8</v>
      </c>
      <c r="S95">
        <v>0</v>
      </c>
      <c r="U95">
        <v>0</v>
      </c>
      <c r="W95">
        <v>0</v>
      </c>
      <c r="Y95">
        <v>0</v>
      </c>
      <c r="Z95" t="s">
        <v>1080</v>
      </c>
    </row>
    <row r="96" spans="1:26" x14ac:dyDescent="0.25">
      <c r="A96" t="s">
        <v>1292</v>
      </c>
      <c r="B96" t="s">
        <v>1293</v>
      </c>
      <c r="C96">
        <v>6000</v>
      </c>
      <c r="F96">
        <v>0.35</v>
      </c>
      <c r="G96">
        <v>2100</v>
      </c>
      <c r="H96">
        <v>0.25</v>
      </c>
      <c r="I96">
        <v>1500</v>
      </c>
      <c r="J96">
        <v>0.05</v>
      </c>
      <c r="K96">
        <v>300</v>
      </c>
      <c r="L96">
        <v>0.05</v>
      </c>
      <c r="M96">
        <v>300</v>
      </c>
      <c r="N96">
        <v>0.25</v>
      </c>
      <c r="O96">
        <v>1500</v>
      </c>
      <c r="P96">
        <v>0.05</v>
      </c>
      <c r="Q96">
        <v>300</v>
      </c>
      <c r="S96">
        <v>0</v>
      </c>
      <c r="U96">
        <v>0</v>
      </c>
      <c r="W96">
        <v>0</v>
      </c>
      <c r="Y96">
        <v>0</v>
      </c>
      <c r="Z96" t="s">
        <v>1080</v>
      </c>
    </row>
    <row r="97" spans="1:26" x14ac:dyDescent="0.25">
      <c r="A97" t="s">
        <v>1294</v>
      </c>
      <c r="B97" t="s">
        <v>1295</v>
      </c>
      <c r="C97">
        <v>1590</v>
      </c>
      <c r="F97">
        <v>0.35</v>
      </c>
      <c r="G97">
        <v>556.5</v>
      </c>
      <c r="H97">
        <v>0.25</v>
      </c>
      <c r="I97">
        <v>397.5</v>
      </c>
      <c r="J97">
        <v>0.05</v>
      </c>
      <c r="K97">
        <v>79.5</v>
      </c>
      <c r="L97">
        <v>0.05</v>
      </c>
      <c r="M97">
        <v>79.5</v>
      </c>
      <c r="N97">
        <v>0.25</v>
      </c>
      <c r="O97">
        <v>397.5</v>
      </c>
      <c r="P97">
        <v>0.05</v>
      </c>
      <c r="Q97">
        <v>79.5</v>
      </c>
      <c r="S97">
        <v>0</v>
      </c>
      <c r="U97">
        <v>0</v>
      </c>
      <c r="W97">
        <v>0</v>
      </c>
      <c r="Y97">
        <v>0</v>
      </c>
      <c r="Z97" t="s">
        <v>1080</v>
      </c>
    </row>
    <row r="98" spans="1:26" x14ac:dyDescent="0.25">
      <c r="A98" t="s">
        <v>1296</v>
      </c>
      <c r="B98" t="s">
        <v>1297</v>
      </c>
      <c r="C98">
        <v>1200</v>
      </c>
      <c r="E98" t="s">
        <v>1298</v>
      </c>
      <c r="F98">
        <v>0.35</v>
      </c>
      <c r="G98">
        <v>420</v>
      </c>
      <c r="H98">
        <v>0.25</v>
      </c>
      <c r="I98">
        <v>300</v>
      </c>
      <c r="J98">
        <v>0.05</v>
      </c>
      <c r="K98">
        <v>60</v>
      </c>
      <c r="L98">
        <v>0.05</v>
      </c>
      <c r="M98">
        <v>60</v>
      </c>
      <c r="N98">
        <v>0.25</v>
      </c>
      <c r="O98">
        <v>300</v>
      </c>
      <c r="P98">
        <v>0.05</v>
      </c>
      <c r="Q98">
        <v>60</v>
      </c>
      <c r="S98">
        <v>0</v>
      </c>
      <c r="U98">
        <v>0</v>
      </c>
      <c r="W98">
        <v>0</v>
      </c>
      <c r="Y98">
        <v>0</v>
      </c>
      <c r="Z98" t="s">
        <v>1080</v>
      </c>
    </row>
    <row r="99" spans="1:26" x14ac:dyDescent="0.25">
      <c r="A99" t="s">
        <v>1299</v>
      </c>
      <c r="B99" t="s">
        <v>1300</v>
      </c>
      <c r="C99">
        <v>1500</v>
      </c>
      <c r="E99" t="s">
        <v>1301</v>
      </c>
      <c r="F99">
        <v>0.35</v>
      </c>
      <c r="G99">
        <v>525</v>
      </c>
      <c r="H99">
        <v>0.25</v>
      </c>
      <c r="I99">
        <v>375</v>
      </c>
      <c r="J99">
        <v>0.05</v>
      </c>
      <c r="K99">
        <v>75</v>
      </c>
      <c r="L99">
        <v>0.05</v>
      </c>
      <c r="M99">
        <v>75</v>
      </c>
      <c r="N99">
        <v>0.25</v>
      </c>
      <c r="O99">
        <v>375</v>
      </c>
      <c r="P99">
        <v>0.05</v>
      </c>
      <c r="Q99">
        <v>75</v>
      </c>
      <c r="S99">
        <v>0</v>
      </c>
      <c r="U99">
        <v>0</v>
      </c>
      <c r="W99">
        <v>0</v>
      </c>
      <c r="Y99">
        <v>0</v>
      </c>
      <c r="Z99" t="s">
        <v>913</v>
      </c>
    </row>
    <row r="100" spans="1:26" x14ac:dyDescent="0.25">
      <c r="A100" t="s">
        <v>1302</v>
      </c>
      <c r="B100" t="s">
        <v>1303</v>
      </c>
      <c r="C100">
        <v>14013</v>
      </c>
      <c r="G100">
        <v>0</v>
      </c>
      <c r="H100">
        <v>0.25</v>
      </c>
      <c r="I100">
        <v>3503.25</v>
      </c>
      <c r="J100">
        <v>0.75</v>
      </c>
      <c r="K100">
        <v>10509.75</v>
      </c>
      <c r="M100">
        <v>0</v>
      </c>
      <c r="O100">
        <v>0</v>
      </c>
      <c r="Q100">
        <v>0</v>
      </c>
      <c r="S100">
        <v>0</v>
      </c>
      <c r="U100">
        <v>0</v>
      </c>
      <c r="W100">
        <v>0</v>
      </c>
      <c r="Y100">
        <v>0</v>
      </c>
      <c r="Z100" t="s">
        <v>1080</v>
      </c>
    </row>
    <row r="101" spans="1:26" x14ac:dyDescent="0.25">
      <c r="A101" t="s">
        <v>1304</v>
      </c>
      <c r="B101" t="s">
        <v>1305</v>
      </c>
      <c r="C101">
        <v>1798</v>
      </c>
      <c r="F101">
        <v>0.35</v>
      </c>
      <c r="G101">
        <v>629.29999999999995</v>
      </c>
      <c r="H101">
        <v>0.25</v>
      </c>
      <c r="I101">
        <v>449.5</v>
      </c>
      <c r="J101">
        <v>0.05</v>
      </c>
      <c r="K101">
        <v>89.9</v>
      </c>
      <c r="L101">
        <v>0.05</v>
      </c>
      <c r="M101">
        <v>89.9</v>
      </c>
      <c r="N101">
        <v>0.25</v>
      </c>
      <c r="O101">
        <v>449.5</v>
      </c>
      <c r="P101">
        <v>0.05</v>
      </c>
      <c r="Q101">
        <v>89.9</v>
      </c>
      <c r="S101">
        <v>0</v>
      </c>
      <c r="U101">
        <v>0</v>
      </c>
      <c r="W101">
        <v>0</v>
      </c>
      <c r="Y101">
        <v>0</v>
      </c>
      <c r="Z101" t="s">
        <v>1080</v>
      </c>
    </row>
    <row r="102" spans="1:26" x14ac:dyDescent="0.25">
      <c r="A102" t="s">
        <v>1306</v>
      </c>
      <c r="B102" t="s">
        <v>1307</v>
      </c>
      <c r="D102" t="s">
        <v>1091</v>
      </c>
      <c r="G102">
        <v>0</v>
      </c>
      <c r="I102">
        <v>0</v>
      </c>
      <c r="K102">
        <v>0</v>
      </c>
      <c r="M102">
        <v>0</v>
      </c>
      <c r="O102">
        <v>0</v>
      </c>
      <c r="Q102">
        <v>0</v>
      </c>
      <c r="S102">
        <v>0</v>
      </c>
      <c r="U102">
        <v>0</v>
      </c>
      <c r="W102">
        <v>0</v>
      </c>
      <c r="Y102">
        <v>0</v>
      </c>
      <c r="Z102" t="s">
        <v>1080</v>
      </c>
    </row>
    <row r="103" spans="1:26" x14ac:dyDescent="0.25">
      <c r="A103" t="s">
        <v>1308</v>
      </c>
      <c r="B103" t="s">
        <v>1309</v>
      </c>
      <c r="C103">
        <v>15594</v>
      </c>
      <c r="G103">
        <v>0</v>
      </c>
      <c r="H103">
        <v>0.25</v>
      </c>
      <c r="I103">
        <v>3898.5</v>
      </c>
      <c r="J103">
        <v>0.75</v>
      </c>
      <c r="K103">
        <v>11695.5</v>
      </c>
      <c r="M103">
        <v>0</v>
      </c>
      <c r="O103">
        <v>0</v>
      </c>
      <c r="Q103">
        <v>0</v>
      </c>
      <c r="S103">
        <v>0</v>
      </c>
      <c r="U103">
        <v>0</v>
      </c>
      <c r="W103">
        <v>0</v>
      </c>
      <c r="Y103">
        <v>0</v>
      </c>
      <c r="Z103" t="s">
        <v>1080</v>
      </c>
    </row>
    <row r="104" spans="1:26" x14ac:dyDescent="0.25">
      <c r="A104" t="s">
        <v>1310</v>
      </c>
      <c r="B104" t="s">
        <v>1311</v>
      </c>
      <c r="E104" t="s">
        <v>1312</v>
      </c>
      <c r="G104">
        <v>0</v>
      </c>
      <c r="I104">
        <v>0</v>
      </c>
      <c r="K104">
        <v>0</v>
      </c>
      <c r="M104">
        <v>0</v>
      </c>
      <c r="O104">
        <v>0</v>
      </c>
      <c r="Q104">
        <v>0</v>
      </c>
      <c r="S104">
        <v>0</v>
      </c>
      <c r="U104">
        <v>0</v>
      </c>
      <c r="W104">
        <v>0</v>
      </c>
      <c r="Y104">
        <v>0</v>
      </c>
      <c r="Z104" t="s">
        <v>1080</v>
      </c>
    </row>
    <row r="105" spans="1:26" x14ac:dyDescent="0.25">
      <c r="A105" t="s">
        <v>1313</v>
      </c>
      <c r="B105" t="s">
        <v>1314</v>
      </c>
      <c r="C105">
        <v>1602</v>
      </c>
      <c r="F105">
        <v>0.35</v>
      </c>
      <c r="G105">
        <v>560.69999999999993</v>
      </c>
      <c r="H105">
        <v>0.25</v>
      </c>
      <c r="I105">
        <v>400.5</v>
      </c>
      <c r="J105">
        <v>0.05</v>
      </c>
      <c r="K105">
        <v>80.100000000000009</v>
      </c>
      <c r="L105">
        <v>0.05</v>
      </c>
      <c r="M105">
        <v>80.100000000000009</v>
      </c>
      <c r="N105">
        <v>0.25</v>
      </c>
      <c r="O105">
        <v>400.5</v>
      </c>
      <c r="P105">
        <v>0.05</v>
      </c>
      <c r="Q105">
        <v>80.100000000000009</v>
      </c>
      <c r="S105">
        <v>0</v>
      </c>
      <c r="U105">
        <v>0</v>
      </c>
      <c r="W105">
        <v>0</v>
      </c>
      <c r="Y105">
        <v>0</v>
      </c>
      <c r="Z105" t="s">
        <v>1080</v>
      </c>
    </row>
    <row r="106" spans="1:26" x14ac:dyDescent="0.25">
      <c r="A106" t="s">
        <v>1315</v>
      </c>
      <c r="B106" t="s">
        <v>1316</v>
      </c>
      <c r="C106">
        <v>1500</v>
      </c>
      <c r="F106">
        <v>0.35</v>
      </c>
      <c r="G106">
        <v>525</v>
      </c>
      <c r="H106">
        <v>0.25</v>
      </c>
      <c r="I106">
        <v>375</v>
      </c>
      <c r="J106">
        <v>0.05</v>
      </c>
      <c r="K106">
        <v>75</v>
      </c>
      <c r="L106">
        <v>0.05</v>
      </c>
      <c r="M106">
        <v>75</v>
      </c>
      <c r="N106">
        <v>0.25</v>
      </c>
      <c r="O106">
        <v>375</v>
      </c>
      <c r="P106">
        <v>0.05</v>
      </c>
      <c r="Q106">
        <v>75</v>
      </c>
      <c r="S106">
        <v>0</v>
      </c>
      <c r="U106">
        <v>0</v>
      </c>
      <c r="W106">
        <v>0</v>
      </c>
      <c r="Y106">
        <v>0</v>
      </c>
      <c r="Z106" t="s">
        <v>1080</v>
      </c>
    </row>
    <row r="107" spans="1:26" x14ac:dyDescent="0.25">
      <c r="A107" t="s">
        <v>1317</v>
      </c>
      <c r="B107" t="s">
        <v>36</v>
      </c>
      <c r="C107">
        <v>15000</v>
      </c>
      <c r="E107" t="s">
        <v>1318</v>
      </c>
      <c r="F107">
        <v>0.35</v>
      </c>
      <c r="G107">
        <v>5250</v>
      </c>
      <c r="H107">
        <v>0.25</v>
      </c>
      <c r="I107">
        <v>3750</v>
      </c>
      <c r="J107">
        <v>0.05</v>
      </c>
      <c r="K107">
        <v>750</v>
      </c>
      <c r="L107">
        <v>0.05</v>
      </c>
      <c r="M107">
        <v>750</v>
      </c>
      <c r="N107">
        <v>0.25</v>
      </c>
      <c r="O107">
        <v>3750</v>
      </c>
      <c r="P107">
        <v>0.05</v>
      </c>
      <c r="Q107">
        <v>750</v>
      </c>
      <c r="S107">
        <v>0</v>
      </c>
      <c r="U107">
        <v>0</v>
      </c>
      <c r="W107">
        <v>0</v>
      </c>
      <c r="Y107">
        <v>0</v>
      </c>
      <c r="Z107" t="s">
        <v>1080</v>
      </c>
    </row>
    <row r="108" spans="1:26" x14ac:dyDescent="0.25">
      <c r="A108" t="s">
        <v>1319</v>
      </c>
      <c r="B108" t="s">
        <v>38</v>
      </c>
      <c r="C108">
        <v>8020</v>
      </c>
      <c r="F108">
        <v>0.35</v>
      </c>
      <c r="G108">
        <v>2807</v>
      </c>
      <c r="H108">
        <v>0.25</v>
      </c>
      <c r="I108">
        <v>2005</v>
      </c>
      <c r="J108">
        <v>0.05</v>
      </c>
      <c r="K108">
        <v>401</v>
      </c>
      <c r="L108">
        <v>0.05</v>
      </c>
      <c r="M108">
        <v>401</v>
      </c>
      <c r="N108">
        <v>0.25</v>
      </c>
      <c r="O108">
        <v>2005</v>
      </c>
      <c r="P108">
        <v>0.05</v>
      </c>
      <c r="Q108">
        <v>401</v>
      </c>
      <c r="S108">
        <v>0</v>
      </c>
      <c r="U108">
        <v>0</v>
      </c>
      <c r="W108">
        <v>0</v>
      </c>
      <c r="Y108">
        <v>0</v>
      </c>
      <c r="Z108" t="s">
        <v>913</v>
      </c>
    </row>
    <row r="109" spans="1:26" x14ac:dyDescent="0.25">
      <c r="A109" t="s">
        <v>1320</v>
      </c>
      <c r="B109" t="s">
        <v>50</v>
      </c>
      <c r="C109">
        <v>27600</v>
      </c>
      <c r="F109">
        <v>0.35</v>
      </c>
      <c r="G109">
        <v>9660</v>
      </c>
      <c r="H109">
        <v>0.25</v>
      </c>
      <c r="I109">
        <v>6900</v>
      </c>
      <c r="J109">
        <v>0.05</v>
      </c>
      <c r="K109">
        <v>1380</v>
      </c>
      <c r="L109">
        <v>0.05</v>
      </c>
      <c r="M109">
        <v>1380</v>
      </c>
      <c r="N109">
        <v>0.25</v>
      </c>
      <c r="O109">
        <v>6900</v>
      </c>
      <c r="P109">
        <v>0.05</v>
      </c>
      <c r="Q109">
        <v>1380</v>
      </c>
      <c r="S109">
        <v>0</v>
      </c>
      <c r="U109">
        <v>0</v>
      </c>
      <c r="W109">
        <v>0</v>
      </c>
      <c r="Y109">
        <v>0</v>
      </c>
      <c r="Z109" t="s">
        <v>1080</v>
      </c>
    </row>
    <row r="110" spans="1:26" x14ac:dyDescent="0.25">
      <c r="A110" t="s">
        <v>1321</v>
      </c>
      <c r="B110" t="s">
        <v>423</v>
      </c>
      <c r="C110">
        <v>1450</v>
      </c>
      <c r="E110" t="s">
        <v>1322</v>
      </c>
      <c r="F110">
        <v>0.35</v>
      </c>
      <c r="G110">
        <v>507.49999999999994</v>
      </c>
      <c r="H110">
        <v>0.25</v>
      </c>
      <c r="I110">
        <v>362.5</v>
      </c>
      <c r="J110">
        <v>0.05</v>
      </c>
      <c r="K110">
        <v>72.5</v>
      </c>
      <c r="L110">
        <v>0.05</v>
      </c>
      <c r="M110">
        <v>72.5</v>
      </c>
      <c r="N110">
        <v>0.25</v>
      </c>
      <c r="O110">
        <v>362.5</v>
      </c>
      <c r="P110">
        <v>0.05</v>
      </c>
      <c r="Q110">
        <v>72.5</v>
      </c>
      <c r="S110">
        <v>0</v>
      </c>
      <c r="U110">
        <v>0</v>
      </c>
      <c r="W110">
        <v>0</v>
      </c>
      <c r="Y110">
        <v>0</v>
      </c>
      <c r="Z110" t="s">
        <v>1080</v>
      </c>
    </row>
    <row r="111" spans="1:26" x14ac:dyDescent="0.25">
      <c r="A111" t="s">
        <v>1323</v>
      </c>
      <c r="B111" t="s">
        <v>1324</v>
      </c>
      <c r="C111">
        <v>2710</v>
      </c>
      <c r="F111">
        <v>0.35</v>
      </c>
      <c r="G111">
        <v>948.49999999999989</v>
      </c>
      <c r="H111">
        <v>0.25</v>
      </c>
      <c r="I111">
        <v>677.5</v>
      </c>
      <c r="J111">
        <v>0.05</v>
      </c>
      <c r="K111">
        <v>135.5</v>
      </c>
      <c r="L111">
        <v>0.05</v>
      </c>
      <c r="M111">
        <v>135.5</v>
      </c>
      <c r="N111">
        <v>0.25</v>
      </c>
      <c r="O111">
        <v>677.5</v>
      </c>
      <c r="P111">
        <v>0.05</v>
      </c>
      <c r="Q111">
        <v>135.5</v>
      </c>
      <c r="S111">
        <v>0</v>
      </c>
      <c r="U111">
        <v>0</v>
      </c>
      <c r="W111">
        <v>0</v>
      </c>
      <c r="Y111">
        <v>0</v>
      </c>
      <c r="Z111" t="s">
        <v>1080</v>
      </c>
    </row>
    <row r="112" spans="1:26" x14ac:dyDescent="0.25">
      <c r="A112" t="s">
        <v>1325</v>
      </c>
      <c r="B112" t="s">
        <v>1326</v>
      </c>
      <c r="C112">
        <v>1790</v>
      </c>
      <c r="F112">
        <v>0.35</v>
      </c>
      <c r="G112">
        <v>626.5</v>
      </c>
      <c r="H112">
        <v>0.25</v>
      </c>
      <c r="I112">
        <v>447.5</v>
      </c>
      <c r="J112">
        <v>0.05</v>
      </c>
      <c r="K112">
        <v>89.5</v>
      </c>
      <c r="L112">
        <v>0.05</v>
      </c>
      <c r="M112">
        <v>89.5</v>
      </c>
      <c r="N112">
        <v>0.25</v>
      </c>
      <c r="O112">
        <v>447.5</v>
      </c>
      <c r="P112">
        <v>0.05</v>
      </c>
      <c r="Q112">
        <v>89.5</v>
      </c>
      <c r="S112">
        <v>0</v>
      </c>
      <c r="U112">
        <v>0</v>
      </c>
      <c r="W112">
        <v>0</v>
      </c>
      <c r="Y112">
        <v>0</v>
      </c>
      <c r="Z112" t="s">
        <v>1080</v>
      </c>
    </row>
    <row r="113" spans="1:26" x14ac:dyDescent="0.25">
      <c r="A113" t="s">
        <v>1327</v>
      </c>
      <c r="B113" t="s">
        <v>1328</v>
      </c>
      <c r="C113">
        <v>1461</v>
      </c>
      <c r="F113">
        <v>0.35</v>
      </c>
      <c r="G113">
        <v>511.34999999999997</v>
      </c>
      <c r="H113">
        <v>0.25</v>
      </c>
      <c r="I113">
        <v>365.25</v>
      </c>
      <c r="J113">
        <v>0.05</v>
      </c>
      <c r="K113">
        <v>73.05</v>
      </c>
      <c r="L113">
        <v>0.05</v>
      </c>
      <c r="M113">
        <v>73.05</v>
      </c>
      <c r="N113">
        <v>0.25</v>
      </c>
      <c r="O113">
        <v>365.25</v>
      </c>
      <c r="P113">
        <v>0.05</v>
      </c>
      <c r="Q113">
        <v>73.05</v>
      </c>
      <c r="S113">
        <v>0</v>
      </c>
      <c r="U113">
        <v>0</v>
      </c>
      <c r="W113">
        <v>0</v>
      </c>
      <c r="Y113">
        <v>0</v>
      </c>
      <c r="Z113" t="s">
        <v>1080</v>
      </c>
    </row>
    <row r="114" spans="1:26" x14ac:dyDescent="0.25">
      <c r="A114" t="s">
        <v>1329</v>
      </c>
      <c r="B114" t="s">
        <v>1330</v>
      </c>
      <c r="C114">
        <v>5376</v>
      </c>
      <c r="F114">
        <v>0.35</v>
      </c>
      <c r="G114">
        <v>1881.6</v>
      </c>
      <c r="H114">
        <v>0.25</v>
      </c>
      <c r="I114">
        <v>1344</v>
      </c>
      <c r="J114">
        <v>0.05</v>
      </c>
      <c r="K114">
        <v>268.8</v>
      </c>
      <c r="L114">
        <v>0.05</v>
      </c>
      <c r="M114">
        <v>268.8</v>
      </c>
      <c r="N114">
        <v>0.25</v>
      </c>
      <c r="O114">
        <v>1344</v>
      </c>
      <c r="P114">
        <v>0.05</v>
      </c>
      <c r="Q114">
        <v>268.8</v>
      </c>
      <c r="S114">
        <v>0</v>
      </c>
      <c r="U114">
        <v>0</v>
      </c>
      <c r="W114">
        <v>0</v>
      </c>
      <c r="Y114">
        <v>0</v>
      </c>
      <c r="Z114" t="s">
        <v>1080</v>
      </c>
    </row>
    <row r="115" spans="1:26" x14ac:dyDescent="0.25">
      <c r="A115" t="s">
        <v>1331</v>
      </c>
      <c r="B115" t="s">
        <v>1332</v>
      </c>
      <c r="E115" t="s">
        <v>1333</v>
      </c>
      <c r="G115">
        <v>0</v>
      </c>
      <c r="I115">
        <v>0</v>
      </c>
      <c r="K115">
        <v>0</v>
      </c>
      <c r="M115">
        <v>0</v>
      </c>
      <c r="O115">
        <v>0</v>
      </c>
      <c r="Q115">
        <v>0</v>
      </c>
      <c r="S115">
        <v>0</v>
      </c>
      <c r="U115">
        <v>0</v>
      </c>
      <c r="W115">
        <v>0</v>
      </c>
      <c r="Y115">
        <v>0</v>
      </c>
      <c r="Z115" t="s">
        <v>1080</v>
      </c>
    </row>
    <row r="116" spans="1:26" x14ac:dyDescent="0.25">
      <c r="A116" t="s">
        <v>1334</v>
      </c>
      <c r="B116" t="s">
        <v>1335</v>
      </c>
      <c r="D116" t="s">
        <v>1091</v>
      </c>
      <c r="G116">
        <v>0</v>
      </c>
      <c r="I116">
        <v>0</v>
      </c>
      <c r="K116">
        <v>0</v>
      </c>
      <c r="M116">
        <v>0</v>
      </c>
      <c r="O116">
        <v>0</v>
      </c>
      <c r="Q116">
        <v>0</v>
      </c>
      <c r="S116">
        <v>0</v>
      </c>
      <c r="U116">
        <v>0</v>
      </c>
      <c r="W116">
        <v>0</v>
      </c>
      <c r="Y116">
        <v>0</v>
      </c>
      <c r="Z116" t="s">
        <v>1080</v>
      </c>
    </row>
    <row r="117" spans="1:26" x14ac:dyDescent="0.25">
      <c r="A117" t="s">
        <v>1336</v>
      </c>
      <c r="B117" t="s">
        <v>1337</v>
      </c>
      <c r="C117">
        <v>1921</v>
      </c>
      <c r="E117" t="s">
        <v>1338</v>
      </c>
      <c r="F117">
        <v>0.35</v>
      </c>
      <c r="G117">
        <v>672.34999999999991</v>
      </c>
      <c r="H117">
        <v>0.25</v>
      </c>
      <c r="I117">
        <v>480.25</v>
      </c>
      <c r="J117">
        <v>0.05</v>
      </c>
      <c r="K117">
        <v>96.050000000000011</v>
      </c>
      <c r="L117">
        <v>0.05</v>
      </c>
      <c r="M117">
        <v>96.050000000000011</v>
      </c>
      <c r="N117">
        <v>0.25</v>
      </c>
      <c r="O117">
        <v>480.25</v>
      </c>
      <c r="P117">
        <v>0.05</v>
      </c>
      <c r="Q117">
        <v>96.050000000000011</v>
      </c>
      <c r="S117">
        <v>0</v>
      </c>
      <c r="U117">
        <v>0</v>
      </c>
      <c r="W117">
        <v>0</v>
      </c>
      <c r="Y117">
        <v>0</v>
      </c>
      <c r="Z117" t="s">
        <v>913</v>
      </c>
    </row>
    <row r="118" spans="1:26" x14ac:dyDescent="0.25">
      <c r="A118" t="s">
        <v>1339</v>
      </c>
      <c r="B118" t="s">
        <v>1340</v>
      </c>
      <c r="C118">
        <v>1140</v>
      </c>
      <c r="F118">
        <v>0.35</v>
      </c>
      <c r="G118">
        <v>399</v>
      </c>
      <c r="H118">
        <v>0.25</v>
      </c>
      <c r="I118">
        <v>285</v>
      </c>
      <c r="J118">
        <v>0.05</v>
      </c>
      <c r="K118">
        <v>57</v>
      </c>
      <c r="L118">
        <v>0.05</v>
      </c>
      <c r="M118">
        <v>57</v>
      </c>
      <c r="N118">
        <v>0.25</v>
      </c>
      <c r="O118">
        <v>285</v>
      </c>
      <c r="P118">
        <v>0.05</v>
      </c>
      <c r="Q118">
        <v>57</v>
      </c>
      <c r="S118">
        <v>0</v>
      </c>
      <c r="U118">
        <v>0</v>
      </c>
      <c r="W118">
        <v>0</v>
      </c>
      <c r="Y118">
        <v>0</v>
      </c>
      <c r="Z118" t="s">
        <v>1080</v>
      </c>
    </row>
    <row r="119" spans="1:26" x14ac:dyDescent="0.25">
      <c r="A119" t="s">
        <v>1341</v>
      </c>
      <c r="B119" t="s">
        <v>1342</v>
      </c>
      <c r="E119" t="s">
        <v>1343</v>
      </c>
      <c r="G119">
        <v>0</v>
      </c>
      <c r="I119">
        <v>0</v>
      </c>
      <c r="K119">
        <v>0</v>
      </c>
      <c r="M119">
        <v>0</v>
      </c>
      <c r="O119">
        <v>0</v>
      </c>
      <c r="Q119">
        <v>0</v>
      </c>
      <c r="S119">
        <v>0</v>
      </c>
      <c r="U119">
        <v>0</v>
      </c>
      <c r="W119">
        <v>0</v>
      </c>
      <c r="Y119">
        <v>0</v>
      </c>
      <c r="Z119" t="s">
        <v>1080</v>
      </c>
    </row>
    <row r="120" spans="1:26" x14ac:dyDescent="0.25">
      <c r="A120" t="s">
        <v>1344</v>
      </c>
      <c r="B120" t="s">
        <v>1345</v>
      </c>
      <c r="C120">
        <v>3195</v>
      </c>
      <c r="F120">
        <v>0.35</v>
      </c>
      <c r="G120">
        <v>1118.25</v>
      </c>
      <c r="H120">
        <v>0.25</v>
      </c>
      <c r="I120">
        <v>798.75</v>
      </c>
      <c r="J120">
        <v>0.05</v>
      </c>
      <c r="K120">
        <v>159.75</v>
      </c>
      <c r="L120">
        <v>0.05</v>
      </c>
      <c r="M120">
        <v>159.75</v>
      </c>
      <c r="N120">
        <v>0.25</v>
      </c>
      <c r="O120">
        <v>798.75</v>
      </c>
      <c r="P120">
        <v>0.05</v>
      </c>
      <c r="Q120">
        <v>159.75</v>
      </c>
      <c r="S120">
        <v>0</v>
      </c>
      <c r="U120">
        <v>0</v>
      </c>
      <c r="W120">
        <v>0</v>
      </c>
      <c r="Y120">
        <v>0</v>
      </c>
      <c r="Z120" t="s">
        <v>1080</v>
      </c>
    </row>
    <row r="121" spans="1:26" x14ac:dyDescent="0.25">
      <c r="A121" t="s">
        <v>1346</v>
      </c>
      <c r="B121" t="s">
        <v>1347</v>
      </c>
      <c r="C121">
        <v>5700</v>
      </c>
      <c r="E121" t="s">
        <v>1348</v>
      </c>
      <c r="F121">
        <v>0.35</v>
      </c>
      <c r="G121">
        <v>1994.9999999999998</v>
      </c>
      <c r="H121">
        <v>0.25</v>
      </c>
      <c r="I121">
        <v>1425</v>
      </c>
      <c r="J121">
        <v>0.05</v>
      </c>
      <c r="K121">
        <v>285</v>
      </c>
      <c r="L121">
        <v>0.05</v>
      </c>
      <c r="M121">
        <v>285</v>
      </c>
      <c r="N121">
        <v>0.25</v>
      </c>
      <c r="O121">
        <v>1425</v>
      </c>
      <c r="P121">
        <v>0.05</v>
      </c>
      <c r="Q121">
        <v>285</v>
      </c>
      <c r="S121">
        <v>0</v>
      </c>
      <c r="U121">
        <v>0</v>
      </c>
      <c r="W121">
        <v>0</v>
      </c>
      <c r="Y121">
        <v>0</v>
      </c>
      <c r="Z121" t="s">
        <v>913</v>
      </c>
    </row>
    <row r="122" spans="1:26" x14ac:dyDescent="0.25">
      <c r="A122" t="s">
        <v>1349</v>
      </c>
      <c r="B122" t="s">
        <v>1350</v>
      </c>
      <c r="C122">
        <v>1470</v>
      </c>
      <c r="E122" t="s">
        <v>1351</v>
      </c>
      <c r="F122">
        <v>0.35</v>
      </c>
      <c r="G122">
        <v>514.5</v>
      </c>
      <c r="H122">
        <v>0.25</v>
      </c>
      <c r="I122">
        <v>367.5</v>
      </c>
      <c r="J122">
        <v>0.05</v>
      </c>
      <c r="K122">
        <v>73.5</v>
      </c>
      <c r="L122">
        <v>0.05</v>
      </c>
      <c r="M122">
        <v>73.5</v>
      </c>
      <c r="N122">
        <v>0.25</v>
      </c>
      <c r="O122">
        <v>367.5</v>
      </c>
      <c r="P122">
        <v>0.05</v>
      </c>
      <c r="Q122">
        <v>73.5</v>
      </c>
      <c r="S122">
        <v>0</v>
      </c>
      <c r="U122">
        <v>0</v>
      </c>
      <c r="W122">
        <v>0</v>
      </c>
      <c r="Y122">
        <v>0</v>
      </c>
      <c r="Z122" t="s">
        <v>913</v>
      </c>
    </row>
    <row r="123" spans="1:26" x14ac:dyDescent="0.25">
      <c r="A123" t="s">
        <v>1352</v>
      </c>
      <c r="B123" t="s">
        <v>1353</v>
      </c>
      <c r="C123">
        <v>1366</v>
      </c>
      <c r="F123">
        <v>0.35</v>
      </c>
      <c r="G123">
        <v>478.09999999999997</v>
      </c>
      <c r="H123">
        <v>0.25</v>
      </c>
      <c r="I123">
        <v>341.5</v>
      </c>
      <c r="J123">
        <v>0.05</v>
      </c>
      <c r="K123">
        <v>68.3</v>
      </c>
      <c r="L123">
        <v>0.05</v>
      </c>
      <c r="M123">
        <v>68.3</v>
      </c>
      <c r="N123">
        <v>0.25</v>
      </c>
      <c r="O123">
        <v>341.5</v>
      </c>
      <c r="P123">
        <v>0.05</v>
      </c>
      <c r="Q123">
        <v>68.3</v>
      </c>
      <c r="S123">
        <v>0</v>
      </c>
      <c r="U123">
        <v>0</v>
      </c>
      <c r="W123">
        <v>0</v>
      </c>
      <c r="Y123">
        <v>0</v>
      </c>
      <c r="Z123" t="s">
        <v>1080</v>
      </c>
    </row>
    <row r="124" spans="1:26" x14ac:dyDescent="0.25">
      <c r="A124" t="s">
        <v>1354</v>
      </c>
      <c r="B124" t="s">
        <v>1355</v>
      </c>
      <c r="C124">
        <v>4680</v>
      </c>
      <c r="E124" t="s">
        <v>1356</v>
      </c>
      <c r="F124">
        <v>0.35</v>
      </c>
      <c r="G124">
        <v>1638</v>
      </c>
      <c r="H124">
        <v>0.25</v>
      </c>
      <c r="I124">
        <v>1170</v>
      </c>
      <c r="J124">
        <v>0.05</v>
      </c>
      <c r="K124">
        <v>234</v>
      </c>
      <c r="L124">
        <v>0.05</v>
      </c>
      <c r="M124">
        <v>234</v>
      </c>
      <c r="N124">
        <v>0.25</v>
      </c>
      <c r="O124">
        <v>1170</v>
      </c>
      <c r="P124">
        <v>0.05</v>
      </c>
      <c r="Q124">
        <v>234</v>
      </c>
      <c r="S124">
        <v>0</v>
      </c>
      <c r="U124">
        <v>0</v>
      </c>
      <c r="W124">
        <v>0</v>
      </c>
      <c r="Y124">
        <v>0</v>
      </c>
      <c r="Z124" t="s">
        <v>1080</v>
      </c>
    </row>
    <row r="125" spans="1:26" x14ac:dyDescent="0.25">
      <c r="A125" t="s">
        <v>1357</v>
      </c>
      <c r="B125" t="s">
        <v>1358</v>
      </c>
      <c r="C125">
        <v>1480</v>
      </c>
      <c r="E125" t="s">
        <v>1359</v>
      </c>
      <c r="F125">
        <v>0.75</v>
      </c>
      <c r="G125">
        <v>1110</v>
      </c>
      <c r="H125">
        <v>0.25</v>
      </c>
      <c r="I125">
        <v>370</v>
      </c>
      <c r="K125">
        <v>0</v>
      </c>
      <c r="M125">
        <v>0</v>
      </c>
      <c r="O125">
        <v>0</v>
      </c>
      <c r="Q125">
        <v>0</v>
      </c>
      <c r="S125">
        <v>0</v>
      </c>
      <c r="U125">
        <v>0</v>
      </c>
      <c r="W125">
        <v>0</v>
      </c>
      <c r="Y125">
        <v>0</v>
      </c>
      <c r="Z125" t="s">
        <v>913</v>
      </c>
    </row>
    <row r="126" spans="1:26" x14ac:dyDescent="0.25">
      <c r="A126" t="s">
        <v>1360</v>
      </c>
      <c r="B126" t="s">
        <v>404</v>
      </c>
      <c r="C126">
        <v>1762</v>
      </c>
      <c r="G126">
        <v>0</v>
      </c>
      <c r="H126">
        <v>0.25</v>
      </c>
      <c r="I126">
        <v>440.5</v>
      </c>
      <c r="K126">
        <v>0</v>
      </c>
      <c r="M126">
        <v>0</v>
      </c>
      <c r="O126">
        <v>0</v>
      </c>
      <c r="Q126">
        <v>0</v>
      </c>
      <c r="S126">
        <v>0</v>
      </c>
      <c r="U126">
        <v>0</v>
      </c>
      <c r="V126">
        <v>0.75</v>
      </c>
      <c r="W126">
        <v>1321.5</v>
      </c>
      <c r="Y126">
        <v>0</v>
      </c>
      <c r="Z126" t="s">
        <v>1080</v>
      </c>
    </row>
    <row r="127" spans="1:26" x14ac:dyDescent="0.25">
      <c r="A127" t="s">
        <v>1361</v>
      </c>
      <c r="B127" t="s">
        <v>1362</v>
      </c>
      <c r="C127">
        <v>1360</v>
      </c>
      <c r="E127" t="s">
        <v>1363</v>
      </c>
      <c r="F127">
        <v>0.35</v>
      </c>
      <c r="G127">
        <v>475.99999999999994</v>
      </c>
      <c r="H127">
        <v>0.25</v>
      </c>
      <c r="I127">
        <v>340</v>
      </c>
      <c r="J127">
        <v>0.05</v>
      </c>
      <c r="K127">
        <v>68</v>
      </c>
      <c r="L127">
        <v>0.05</v>
      </c>
      <c r="M127">
        <v>68</v>
      </c>
      <c r="N127">
        <v>0.25</v>
      </c>
      <c r="O127">
        <v>340</v>
      </c>
      <c r="P127">
        <v>0.05</v>
      </c>
      <c r="Q127">
        <v>68</v>
      </c>
      <c r="S127">
        <v>0</v>
      </c>
      <c r="U127">
        <v>0</v>
      </c>
      <c r="W127">
        <v>0</v>
      </c>
      <c r="Y127">
        <v>0</v>
      </c>
      <c r="Z127" t="s">
        <v>1080</v>
      </c>
    </row>
    <row r="128" spans="1:26" x14ac:dyDescent="0.25">
      <c r="A128" t="s">
        <v>1364</v>
      </c>
      <c r="B128" t="s">
        <v>1365</v>
      </c>
      <c r="C128">
        <v>3102</v>
      </c>
      <c r="E128" t="s">
        <v>1366</v>
      </c>
      <c r="F128">
        <v>0.35</v>
      </c>
      <c r="G128">
        <v>1085.6999999999998</v>
      </c>
      <c r="H128">
        <v>0.25</v>
      </c>
      <c r="I128">
        <v>775.5</v>
      </c>
      <c r="J128">
        <v>0.05</v>
      </c>
      <c r="K128">
        <v>155.10000000000002</v>
      </c>
      <c r="L128">
        <v>0.05</v>
      </c>
      <c r="M128">
        <v>155.10000000000002</v>
      </c>
      <c r="N128">
        <v>0.25</v>
      </c>
      <c r="O128">
        <v>775.5</v>
      </c>
      <c r="P128">
        <v>0.05</v>
      </c>
      <c r="Q128">
        <v>155.10000000000002</v>
      </c>
      <c r="S128">
        <v>0</v>
      </c>
      <c r="U128">
        <v>0</v>
      </c>
      <c r="W128">
        <v>0</v>
      </c>
      <c r="Y128">
        <v>0</v>
      </c>
      <c r="Z128" t="s">
        <v>1080</v>
      </c>
    </row>
    <row r="129" spans="1:26" x14ac:dyDescent="0.25">
      <c r="A129" t="s">
        <v>1367</v>
      </c>
      <c r="B129" t="s">
        <v>1368</v>
      </c>
      <c r="C129">
        <v>2481</v>
      </c>
      <c r="E129" t="s">
        <v>1369</v>
      </c>
      <c r="F129">
        <v>0.35</v>
      </c>
      <c r="G129">
        <v>868.34999999999991</v>
      </c>
      <c r="H129">
        <v>0.25</v>
      </c>
      <c r="I129">
        <v>620.25</v>
      </c>
      <c r="J129">
        <v>6.5000000000000002E-2</v>
      </c>
      <c r="K129">
        <v>161.26500000000001</v>
      </c>
      <c r="L129">
        <v>6.5000000000000002E-2</v>
      </c>
      <c r="M129">
        <v>161.26500000000001</v>
      </c>
      <c r="N129">
        <v>0.14000000000000001</v>
      </c>
      <c r="O129">
        <v>347.34000000000003</v>
      </c>
      <c r="P129">
        <v>6.5000000000000002E-2</v>
      </c>
      <c r="Q129">
        <v>161.26500000000001</v>
      </c>
      <c r="S129">
        <v>0</v>
      </c>
      <c r="U129">
        <v>0</v>
      </c>
      <c r="W129">
        <v>0</v>
      </c>
      <c r="X129">
        <v>6.5000000000000002E-2</v>
      </c>
      <c r="Y129">
        <v>161.26500000000001</v>
      </c>
      <c r="Z129" t="s">
        <v>913</v>
      </c>
    </row>
    <row r="130" spans="1:26" x14ac:dyDescent="0.25">
      <c r="A130" t="s">
        <v>1370</v>
      </c>
      <c r="B130" t="s">
        <v>1371</v>
      </c>
      <c r="C130">
        <v>1185</v>
      </c>
      <c r="F130">
        <v>0.35</v>
      </c>
      <c r="G130">
        <v>414.75</v>
      </c>
      <c r="H130">
        <v>0.25</v>
      </c>
      <c r="I130">
        <v>296.25</v>
      </c>
      <c r="J130">
        <v>0.05</v>
      </c>
      <c r="K130">
        <v>59.25</v>
      </c>
      <c r="L130">
        <v>0.05</v>
      </c>
      <c r="M130">
        <v>59.25</v>
      </c>
      <c r="N130">
        <v>0.25</v>
      </c>
      <c r="O130">
        <v>296.25</v>
      </c>
      <c r="P130">
        <v>0.05</v>
      </c>
      <c r="Q130">
        <v>59.25</v>
      </c>
      <c r="S130">
        <v>0</v>
      </c>
      <c r="U130">
        <v>0</v>
      </c>
      <c r="W130">
        <v>0</v>
      </c>
      <c r="Y130">
        <v>0</v>
      </c>
      <c r="Z130" t="s">
        <v>1080</v>
      </c>
    </row>
    <row r="131" spans="1:26" x14ac:dyDescent="0.25">
      <c r="A131" t="s">
        <v>1226</v>
      </c>
      <c r="B131" t="s">
        <v>1372</v>
      </c>
      <c r="C131">
        <v>1415.53</v>
      </c>
      <c r="E131" t="s">
        <v>1373</v>
      </c>
      <c r="G131">
        <v>0</v>
      </c>
      <c r="H131">
        <v>0.25</v>
      </c>
      <c r="I131">
        <v>353.88249999999999</v>
      </c>
      <c r="K131">
        <v>0</v>
      </c>
      <c r="M131">
        <v>0</v>
      </c>
      <c r="O131">
        <v>0</v>
      </c>
      <c r="Q131">
        <v>0</v>
      </c>
      <c r="R131">
        <v>0.75</v>
      </c>
      <c r="S131">
        <v>1061.6475</v>
      </c>
      <c r="U131">
        <v>0</v>
      </c>
      <c r="W131">
        <v>0</v>
      </c>
      <c r="Y131">
        <v>0</v>
      </c>
      <c r="Z131" t="s">
        <v>1080</v>
      </c>
    </row>
    <row r="132" spans="1:26" x14ac:dyDescent="0.25">
      <c r="A132" t="s">
        <v>1374</v>
      </c>
      <c r="B132" t="s">
        <v>157</v>
      </c>
      <c r="C132">
        <v>502</v>
      </c>
      <c r="F132">
        <v>0.35</v>
      </c>
      <c r="G132">
        <v>175.7</v>
      </c>
      <c r="H132">
        <v>0.25</v>
      </c>
      <c r="I132">
        <v>125.5</v>
      </c>
      <c r="J132">
        <v>0.05</v>
      </c>
      <c r="K132">
        <v>25.1</v>
      </c>
      <c r="L132">
        <v>0.05</v>
      </c>
      <c r="M132">
        <v>25.1</v>
      </c>
      <c r="N132">
        <v>0.25</v>
      </c>
      <c r="O132">
        <v>125.5</v>
      </c>
      <c r="P132">
        <v>0.05</v>
      </c>
      <c r="Q132">
        <v>25.1</v>
      </c>
      <c r="S132">
        <v>0</v>
      </c>
      <c r="U132">
        <v>0</v>
      </c>
      <c r="W132">
        <v>0</v>
      </c>
      <c r="Y132">
        <v>0</v>
      </c>
      <c r="Z132" t="s">
        <v>1080</v>
      </c>
    </row>
    <row r="133" spans="1:26" x14ac:dyDescent="0.25">
      <c r="A133" t="s">
        <v>1375</v>
      </c>
      <c r="B133" t="s">
        <v>160</v>
      </c>
      <c r="C133">
        <v>1700</v>
      </c>
      <c r="E133" t="s">
        <v>1376</v>
      </c>
      <c r="F133">
        <v>0.35</v>
      </c>
      <c r="G133">
        <v>595</v>
      </c>
      <c r="H133">
        <v>0.25</v>
      </c>
      <c r="I133">
        <v>425</v>
      </c>
      <c r="J133">
        <v>0.05</v>
      </c>
      <c r="K133">
        <v>85</v>
      </c>
      <c r="L133">
        <v>0.05</v>
      </c>
      <c r="M133">
        <v>85</v>
      </c>
      <c r="N133">
        <v>0.25</v>
      </c>
      <c r="O133">
        <v>425</v>
      </c>
      <c r="P133">
        <v>0.05</v>
      </c>
      <c r="Q133">
        <v>85</v>
      </c>
      <c r="S133">
        <v>0</v>
      </c>
      <c r="U133">
        <v>0</v>
      </c>
      <c r="W133">
        <v>0</v>
      </c>
      <c r="Y133">
        <v>0</v>
      </c>
      <c r="Z133" t="s">
        <v>913</v>
      </c>
    </row>
    <row r="134" spans="1:26" x14ac:dyDescent="0.25">
      <c r="A134" t="s">
        <v>1377</v>
      </c>
      <c r="B134" t="s">
        <v>742</v>
      </c>
      <c r="C134">
        <v>8620</v>
      </c>
      <c r="E134" t="s">
        <v>1378</v>
      </c>
      <c r="F134">
        <v>0.35</v>
      </c>
      <c r="G134">
        <v>3017</v>
      </c>
      <c r="H134">
        <v>0.25</v>
      </c>
      <c r="I134">
        <v>2155</v>
      </c>
      <c r="J134">
        <v>0.05</v>
      </c>
      <c r="K134">
        <v>431</v>
      </c>
      <c r="L134">
        <v>0.05</v>
      </c>
      <c r="M134">
        <v>431</v>
      </c>
      <c r="N134">
        <v>0.25</v>
      </c>
      <c r="O134">
        <v>2155</v>
      </c>
      <c r="P134">
        <v>0.05</v>
      </c>
      <c r="Q134">
        <v>431</v>
      </c>
      <c r="S134">
        <v>0</v>
      </c>
      <c r="U134">
        <v>0</v>
      </c>
      <c r="W134">
        <v>0</v>
      </c>
      <c r="Y134">
        <v>0</v>
      </c>
      <c r="Z134" t="s">
        <v>1080</v>
      </c>
    </row>
    <row r="135" spans="1:26" x14ac:dyDescent="0.25">
      <c r="G135">
        <v>99558.200000000012</v>
      </c>
      <c r="I135">
        <v>103184.88250000001</v>
      </c>
      <c r="K135">
        <v>104295.81500000003</v>
      </c>
      <c r="M135">
        <v>12226.564999999999</v>
      </c>
      <c r="O135">
        <v>60673.84</v>
      </c>
      <c r="Q135">
        <v>12226.564999999999</v>
      </c>
      <c r="S135">
        <v>4435.8975</v>
      </c>
      <c r="U135">
        <v>14655</v>
      </c>
      <c r="W135">
        <v>1321.5</v>
      </c>
      <c r="Y135">
        <v>161.26500000000001</v>
      </c>
    </row>
    <row r="136" spans="1:26" x14ac:dyDescent="0.25">
      <c r="G136" t="s">
        <v>1058</v>
      </c>
      <c r="I136" t="s">
        <v>1060</v>
      </c>
      <c r="K136" t="s">
        <v>1062</v>
      </c>
      <c r="M136" t="s">
        <v>1064</v>
      </c>
      <c r="O136" t="s">
        <v>1066</v>
      </c>
      <c r="Q136" t="s">
        <v>1068</v>
      </c>
      <c r="S136" t="s">
        <v>1070</v>
      </c>
      <c r="U136" t="s">
        <v>1072</v>
      </c>
      <c r="W136" t="s">
        <v>1074</v>
      </c>
      <c r="Y136" t="s">
        <v>1076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1"/>
  <sheetViews>
    <sheetView workbookViewId="0">
      <selection activeCell="A3" sqref="A3"/>
    </sheetView>
  </sheetViews>
  <sheetFormatPr defaultRowHeight="15" x14ac:dyDescent="0.25"/>
  <cols>
    <col min="1" max="1" width="218.28515625" bestFit="1" customWidth="1"/>
    <col min="2" max="2" width="18.5703125" bestFit="1" customWidth="1"/>
  </cols>
  <sheetData>
    <row r="1" spans="1:11" x14ac:dyDescent="0.25">
      <c r="A1" t="s">
        <v>0</v>
      </c>
      <c r="B1" t="s">
        <v>1</v>
      </c>
      <c r="C1" t="s">
        <v>192</v>
      </c>
      <c r="D1" t="s">
        <v>195</v>
      </c>
      <c r="E1" t="s">
        <v>196</v>
      </c>
      <c r="F1" t="s">
        <v>197</v>
      </c>
      <c r="G1" t="s">
        <v>2299</v>
      </c>
      <c r="H1" t="s">
        <v>2300</v>
      </c>
      <c r="I1" t="s">
        <v>2301</v>
      </c>
      <c r="J1" t="s">
        <v>2302</v>
      </c>
      <c r="K1" t="s">
        <v>2303</v>
      </c>
    </row>
    <row r="2" spans="1:11" x14ac:dyDescent="0.25">
      <c r="A2" t="s">
        <v>2304</v>
      </c>
      <c r="B2" t="s">
        <v>1772</v>
      </c>
      <c r="C2">
        <v>455</v>
      </c>
      <c r="D2" t="s">
        <v>912</v>
      </c>
      <c r="E2" t="s">
        <v>879</v>
      </c>
      <c r="F2" t="s">
        <v>879</v>
      </c>
      <c r="G2">
        <v>0.25</v>
      </c>
      <c r="H2">
        <v>113.75</v>
      </c>
      <c r="I2">
        <v>0.75</v>
      </c>
      <c r="J2">
        <v>341.25</v>
      </c>
    </row>
    <row r="3" spans="1:11" x14ac:dyDescent="0.25">
      <c r="A3" t="s">
        <v>2305</v>
      </c>
      <c r="B3" t="s">
        <v>2306</v>
      </c>
      <c r="C3" t="s">
        <v>879</v>
      </c>
      <c r="D3" t="s">
        <v>912</v>
      </c>
      <c r="E3" t="s">
        <v>2307</v>
      </c>
      <c r="F3" t="s">
        <v>2308</v>
      </c>
      <c r="G3" t="s">
        <v>879</v>
      </c>
      <c r="I3" t="s">
        <v>879</v>
      </c>
    </row>
    <row r="4" spans="1:11" x14ac:dyDescent="0.25">
      <c r="A4" t="s">
        <v>2309</v>
      </c>
      <c r="B4" t="s">
        <v>2310</v>
      </c>
      <c r="C4">
        <v>449</v>
      </c>
      <c r="D4" t="s">
        <v>912</v>
      </c>
      <c r="E4" t="s">
        <v>879</v>
      </c>
      <c r="F4" t="s">
        <v>879</v>
      </c>
      <c r="G4">
        <v>0.25</v>
      </c>
      <c r="H4">
        <v>112.25</v>
      </c>
      <c r="I4">
        <v>0.75</v>
      </c>
      <c r="J4">
        <v>336.75</v>
      </c>
    </row>
    <row r="5" spans="1:11" x14ac:dyDescent="0.25">
      <c r="A5" t="s">
        <v>2311</v>
      </c>
      <c r="B5" t="s">
        <v>1775</v>
      </c>
      <c r="C5" t="s">
        <v>879</v>
      </c>
      <c r="D5" t="s">
        <v>12</v>
      </c>
      <c r="E5" t="s">
        <v>879</v>
      </c>
      <c r="F5" t="s">
        <v>879</v>
      </c>
      <c r="G5" t="s">
        <v>879</v>
      </c>
      <c r="I5" t="s">
        <v>879</v>
      </c>
    </row>
    <row r="6" spans="1:11" x14ac:dyDescent="0.25">
      <c r="A6" t="s">
        <v>2312</v>
      </c>
      <c r="B6" t="s">
        <v>2313</v>
      </c>
      <c r="C6" t="s">
        <v>879</v>
      </c>
      <c r="D6" t="s">
        <v>12</v>
      </c>
      <c r="E6" t="s">
        <v>879</v>
      </c>
      <c r="F6" t="s">
        <v>879</v>
      </c>
      <c r="G6" t="s">
        <v>879</v>
      </c>
      <c r="I6" t="s">
        <v>879</v>
      </c>
    </row>
    <row r="7" spans="1:11" x14ac:dyDescent="0.25">
      <c r="A7" t="s">
        <v>2314</v>
      </c>
      <c r="B7" t="s">
        <v>668</v>
      </c>
      <c r="C7">
        <v>373</v>
      </c>
      <c r="D7" t="s">
        <v>912</v>
      </c>
      <c r="E7" t="s">
        <v>879</v>
      </c>
      <c r="F7" t="s">
        <v>879</v>
      </c>
      <c r="G7">
        <v>0.25</v>
      </c>
      <c r="H7">
        <v>93.25</v>
      </c>
      <c r="I7">
        <v>0.75</v>
      </c>
      <c r="J7">
        <v>279.75</v>
      </c>
    </row>
    <row r="8" spans="1:11" x14ac:dyDescent="0.25">
      <c r="A8" t="s">
        <v>2315</v>
      </c>
      <c r="B8" t="s">
        <v>1222</v>
      </c>
      <c r="C8">
        <v>3225</v>
      </c>
      <c r="D8" t="s">
        <v>912</v>
      </c>
      <c r="E8" t="s">
        <v>2316</v>
      </c>
      <c r="F8" t="s">
        <v>2317</v>
      </c>
      <c r="G8">
        <v>0.25</v>
      </c>
      <c r="H8">
        <v>806.25</v>
      </c>
      <c r="I8">
        <v>0.75</v>
      </c>
      <c r="J8">
        <v>2418.75</v>
      </c>
    </row>
    <row r="9" spans="1:11" x14ac:dyDescent="0.25">
      <c r="A9" t="s">
        <v>2318</v>
      </c>
      <c r="B9" t="s">
        <v>2319</v>
      </c>
      <c r="C9">
        <v>11455</v>
      </c>
      <c r="D9" t="s">
        <v>912</v>
      </c>
      <c r="E9" t="s">
        <v>879</v>
      </c>
      <c r="F9" t="s">
        <v>879</v>
      </c>
      <c r="G9">
        <v>0.25</v>
      </c>
      <c r="H9">
        <v>2863.75</v>
      </c>
      <c r="I9">
        <v>0.75</v>
      </c>
      <c r="J9">
        <v>8591.25</v>
      </c>
    </row>
    <row r="10" spans="1:11" x14ac:dyDescent="0.25">
      <c r="A10" t="s">
        <v>2320</v>
      </c>
      <c r="B10" t="s">
        <v>2321</v>
      </c>
      <c r="C10">
        <v>485</v>
      </c>
      <c r="D10" t="s">
        <v>912</v>
      </c>
      <c r="E10" t="s">
        <v>2322</v>
      </c>
      <c r="F10" t="s">
        <v>2323</v>
      </c>
      <c r="G10">
        <v>0.25</v>
      </c>
      <c r="H10">
        <v>121.25</v>
      </c>
      <c r="I10">
        <v>0.75</v>
      </c>
      <c r="J10">
        <v>363.75</v>
      </c>
    </row>
    <row r="11" spans="1:11" x14ac:dyDescent="0.25">
      <c r="A11" t="s">
        <v>2324</v>
      </c>
      <c r="B11" t="s">
        <v>1791</v>
      </c>
      <c r="C11">
        <v>613</v>
      </c>
      <c r="D11" t="s">
        <v>912</v>
      </c>
      <c r="E11" t="s">
        <v>879</v>
      </c>
      <c r="F11" t="s">
        <v>879</v>
      </c>
      <c r="G11">
        <v>0.25</v>
      </c>
      <c r="H11">
        <v>153.25</v>
      </c>
      <c r="I11">
        <v>0.75</v>
      </c>
      <c r="J11">
        <v>459.75</v>
      </c>
    </row>
    <row r="12" spans="1:11" x14ac:dyDescent="0.25">
      <c r="A12" t="s">
        <v>2325</v>
      </c>
      <c r="B12" t="s">
        <v>1224</v>
      </c>
      <c r="C12" t="s">
        <v>879</v>
      </c>
      <c r="D12" t="s">
        <v>12</v>
      </c>
      <c r="E12" t="s">
        <v>879</v>
      </c>
      <c r="F12" t="s">
        <v>879</v>
      </c>
      <c r="G12" t="s">
        <v>879</v>
      </c>
      <c r="I12" t="s">
        <v>879</v>
      </c>
    </row>
    <row r="13" spans="1:11" x14ac:dyDescent="0.25">
      <c r="A13" t="s">
        <v>2326</v>
      </c>
      <c r="B13" t="s">
        <v>2327</v>
      </c>
      <c r="C13" t="s">
        <v>879</v>
      </c>
      <c r="D13" t="s">
        <v>12</v>
      </c>
      <c r="E13" t="s">
        <v>879</v>
      </c>
      <c r="F13" t="s">
        <v>879</v>
      </c>
      <c r="G13" t="s">
        <v>879</v>
      </c>
      <c r="I13" t="s">
        <v>879</v>
      </c>
    </row>
    <row r="14" spans="1:11" x14ac:dyDescent="0.25">
      <c r="A14" t="s">
        <v>2328</v>
      </c>
      <c r="B14" t="s">
        <v>2329</v>
      </c>
      <c r="C14">
        <v>1015</v>
      </c>
      <c r="D14" t="s">
        <v>912</v>
      </c>
      <c r="E14" t="s">
        <v>2330</v>
      </c>
      <c r="F14" t="s">
        <v>2323</v>
      </c>
      <c r="G14">
        <v>0.25</v>
      </c>
      <c r="H14">
        <v>253.75</v>
      </c>
      <c r="I14">
        <v>0.75</v>
      </c>
      <c r="J14">
        <v>761.25</v>
      </c>
    </row>
    <row r="15" spans="1:11" x14ac:dyDescent="0.25">
      <c r="A15" t="s">
        <v>2331</v>
      </c>
      <c r="B15" t="s">
        <v>2332</v>
      </c>
      <c r="C15">
        <v>2066</v>
      </c>
      <c r="D15" t="s">
        <v>912</v>
      </c>
      <c r="E15" t="s">
        <v>879</v>
      </c>
      <c r="F15" t="s">
        <v>879</v>
      </c>
      <c r="G15">
        <v>0.25</v>
      </c>
      <c r="H15">
        <v>516.5</v>
      </c>
      <c r="I15">
        <v>0.75</v>
      </c>
      <c r="J15">
        <v>1549.5</v>
      </c>
    </row>
    <row r="16" spans="1:11" x14ac:dyDescent="0.25">
      <c r="A16" t="s">
        <v>2333</v>
      </c>
      <c r="B16" t="s">
        <v>2334</v>
      </c>
      <c r="C16">
        <v>957</v>
      </c>
      <c r="D16" t="s">
        <v>912</v>
      </c>
      <c r="E16" t="s">
        <v>879</v>
      </c>
      <c r="F16" t="s">
        <v>879</v>
      </c>
      <c r="G16">
        <v>0.25</v>
      </c>
      <c r="H16">
        <v>239.25</v>
      </c>
      <c r="I16">
        <v>0.75</v>
      </c>
      <c r="J16">
        <v>717.75</v>
      </c>
    </row>
    <row r="17" spans="1:10" x14ac:dyDescent="0.25">
      <c r="A17" t="s">
        <v>2335</v>
      </c>
      <c r="B17" t="s">
        <v>2336</v>
      </c>
      <c r="C17">
        <v>395</v>
      </c>
      <c r="D17" t="s">
        <v>912</v>
      </c>
      <c r="E17" t="s">
        <v>879</v>
      </c>
      <c r="F17" t="s">
        <v>879</v>
      </c>
      <c r="G17">
        <v>0.25</v>
      </c>
      <c r="H17">
        <v>98.75</v>
      </c>
      <c r="I17">
        <v>0.75</v>
      </c>
      <c r="J17">
        <v>296.25</v>
      </c>
    </row>
    <row r="18" spans="1:10" x14ac:dyDescent="0.25">
      <c r="A18" t="s">
        <v>2337</v>
      </c>
      <c r="B18" t="s">
        <v>2338</v>
      </c>
      <c r="C18" t="s">
        <v>879</v>
      </c>
      <c r="D18" t="s">
        <v>912</v>
      </c>
      <c r="E18" t="s">
        <v>2339</v>
      </c>
      <c r="F18" t="s">
        <v>2323</v>
      </c>
      <c r="G18" t="s">
        <v>879</v>
      </c>
      <c r="I18" t="s">
        <v>879</v>
      </c>
    </row>
    <row r="19" spans="1:10" x14ac:dyDescent="0.25">
      <c r="A19" t="s">
        <v>2340</v>
      </c>
      <c r="B19" t="s">
        <v>2341</v>
      </c>
      <c r="C19">
        <v>1680</v>
      </c>
      <c r="D19" t="s">
        <v>912</v>
      </c>
      <c r="E19" t="s">
        <v>2342</v>
      </c>
      <c r="F19" t="s">
        <v>879</v>
      </c>
      <c r="G19">
        <v>0.25</v>
      </c>
      <c r="H19">
        <v>420</v>
      </c>
      <c r="I19">
        <v>0.75</v>
      </c>
      <c r="J19">
        <v>1260</v>
      </c>
    </row>
    <row r="20" spans="1:10" x14ac:dyDescent="0.25">
      <c r="A20" t="s">
        <v>2343</v>
      </c>
      <c r="B20" t="s">
        <v>2344</v>
      </c>
      <c r="C20" t="s">
        <v>879</v>
      </c>
      <c r="D20" t="s">
        <v>12</v>
      </c>
      <c r="E20" t="s">
        <v>879</v>
      </c>
      <c r="F20" t="s">
        <v>879</v>
      </c>
      <c r="G20" t="s">
        <v>879</v>
      </c>
      <c r="I20" t="s">
        <v>879</v>
      </c>
    </row>
    <row r="21" spans="1:10" x14ac:dyDescent="0.25">
      <c r="A21" t="s">
        <v>2345</v>
      </c>
      <c r="B21" t="s">
        <v>670</v>
      </c>
      <c r="C21">
        <v>401</v>
      </c>
      <c r="D21" t="s">
        <v>912</v>
      </c>
      <c r="E21" t="s">
        <v>879</v>
      </c>
      <c r="F21" t="s">
        <v>879</v>
      </c>
      <c r="G21">
        <v>0.25</v>
      </c>
      <c r="H21">
        <v>100.25</v>
      </c>
      <c r="I21">
        <v>0.75</v>
      </c>
      <c r="J21">
        <v>300.75</v>
      </c>
    </row>
    <row r="22" spans="1:10" x14ac:dyDescent="0.25">
      <c r="A22" t="s">
        <v>2346</v>
      </c>
      <c r="B22" t="s">
        <v>2347</v>
      </c>
      <c r="C22">
        <v>1190</v>
      </c>
      <c r="D22" t="s">
        <v>912</v>
      </c>
      <c r="E22" t="s">
        <v>879</v>
      </c>
      <c r="F22" t="s">
        <v>879</v>
      </c>
      <c r="G22">
        <v>0.25</v>
      </c>
      <c r="H22">
        <v>297.5</v>
      </c>
      <c r="I22">
        <v>0.75</v>
      </c>
      <c r="J22">
        <v>892.5</v>
      </c>
    </row>
    <row r="23" spans="1:10" x14ac:dyDescent="0.25">
      <c r="A23" t="s">
        <v>2348</v>
      </c>
      <c r="B23" t="s">
        <v>2349</v>
      </c>
      <c r="C23">
        <v>206</v>
      </c>
      <c r="D23" t="s">
        <v>912</v>
      </c>
      <c r="E23" t="s">
        <v>879</v>
      </c>
      <c r="F23" t="s">
        <v>879</v>
      </c>
      <c r="G23">
        <v>0.25</v>
      </c>
      <c r="H23">
        <v>51.5</v>
      </c>
      <c r="I23">
        <v>0.75</v>
      </c>
      <c r="J23">
        <v>154.5</v>
      </c>
    </row>
    <row r="24" spans="1:10" x14ac:dyDescent="0.25">
      <c r="A24" t="s">
        <v>2350</v>
      </c>
      <c r="B24" t="s">
        <v>2351</v>
      </c>
      <c r="C24">
        <v>318</v>
      </c>
      <c r="D24" t="s">
        <v>912</v>
      </c>
      <c r="E24" t="s">
        <v>879</v>
      </c>
      <c r="F24" t="s">
        <v>879</v>
      </c>
      <c r="G24">
        <v>0.25</v>
      </c>
      <c r="H24">
        <v>79.5</v>
      </c>
      <c r="I24">
        <v>0.75</v>
      </c>
      <c r="J24">
        <v>238.5</v>
      </c>
    </row>
    <row r="25" spans="1:10" x14ac:dyDescent="0.25">
      <c r="A25" t="s">
        <v>2352</v>
      </c>
      <c r="B25" t="s">
        <v>2353</v>
      </c>
      <c r="C25" t="s">
        <v>879</v>
      </c>
      <c r="D25" t="s">
        <v>12</v>
      </c>
      <c r="E25" t="s">
        <v>879</v>
      </c>
      <c r="F25" t="s">
        <v>879</v>
      </c>
      <c r="G25" t="s">
        <v>879</v>
      </c>
      <c r="I25" t="s">
        <v>879</v>
      </c>
    </row>
    <row r="26" spans="1:10" x14ac:dyDescent="0.25">
      <c r="A26" t="s">
        <v>2354</v>
      </c>
      <c r="B26" t="s">
        <v>2355</v>
      </c>
      <c r="C26">
        <v>520</v>
      </c>
      <c r="D26" t="s">
        <v>912</v>
      </c>
      <c r="E26" t="s">
        <v>879</v>
      </c>
      <c r="F26" t="s">
        <v>879</v>
      </c>
      <c r="G26">
        <v>0.25</v>
      </c>
      <c r="H26">
        <v>130</v>
      </c>
      <c r="I26">
        <v>0.75</v>
      </c>
      <c r="J26">
        <v>390</v>
      </c>
    </row>
    <row r="27" spans="1:10" x14ac:dyDescent="0.25">
      <c r="A27" t="s">
        <v>2356</v>
      </c>
      <c r="B27" t="s">
        <v>2357</v>
      </c>
      <c r="C27">
        <v>397</v>
      </c>
      <c r="D27" t="s">
        <v>912</v>
      </c>
      <c r="E27" t="s">
        <v>879</v>
      </c>
      <c r="F27" t="s">
        <v>879</v>
      </c>
      <c r="G27">
        <v>0.25</v>
      </c>
      <c r="H27">
        <v>99.25</v>
      </c>
      <c r="I27">
        <v>0.75</v>
      </c>
      <c r="J27">
        <v>297.75</v>
      </c>
    </row>
    <row r="28" spans="1:10" x14ac:dyDescent="0.25">
      <c r="A28" t="s">
        <v>2358</v>
      </c>
      <c r="B28" t="s">
        <v>1799</v>
      </c>
      <c r="C28">
        <v>742</v>
      </c>
      <c r="D28" t="s">
        <v>912</v>
      </c>
      <c r="E28" t="s">
        <v>879</v>
      </c>
      <c r="F28" t="s">
        <v>879</v>
      </c>
      <c r="G28">
        <v>0.25</v>
      </c>
      <c r="H28">
        <v>185.5</v>
      </c>
      <c r="I28">
        <v>0.75</v>
      </c>
      <c r="J28">
        <v>556.5</v>
      </c>
    </row>
    <row r="29" spans="1:10" x14ac:dyDescent="0.25">
      <c r="A29" t="s">
        <v>2359</v>
      </c>
      <c r="B29" t="s">
        <v>2360</v>
      </c>
      <c r="C29">
        <v>4603</v>
      </c>
      <c r="D29" t="s">
        <v>912</v>
      </c>
      <c r="E29" t="s">
        <v>2361</v>
      </c>
      <c r="F29" t="s">
        <v>2323</v>
      </c>
      <c r="G29">
        <v>0.25</v>
      </c>
      <c r="H29">
        <v>1150.75</v>
      </c>
      <c r="I29">
        <v>0.75</v>
      </c>
      <c r="J29">
        <v>3452.25</v>
      </c>
    </row>
    <row r="30" spans="1:10" x14ac:dyDescent="0.25">
      <c r="A30" t="s">
        <v>2362</v>
      </c>
      <c r="B30" t="s">
        <v>2363</v>
      </c>
      <c r="C30" t="s">
        <v>879</v>
      </c>
      <c r="D30" t="s">
        <v>12</v>
      </c>
      <c r="E30" t="s">
        <v>879</v>
      </c>
      <c r="F30" t="s">
        <v>879</v>
      </c>
      <c r="G30" t="s">
        <v>879</v>
      </c>
      <c r="I30" t="s">
        <v>879</v>
      </c>
    </row>
    <row r="31" spans="1:10" x14ac:dyDescent="0.25">
      <c r="A31" t="s">
        <v>2364</v>
      </c>
      <c r="B31" t="s">
        <v>2365</v>
      </c>
      <c r="C31">
        <v>224</v>
      </c>
      <c r="D31" t="s">
        <v>912</v>
      </c>
      <c r="E31" t="s">
        <v>2366</v>
      </c>
      <c r="F31" t="s">
        <v>879</v>
      </c>
      <c r="G31">
        <v>0.25</v>
      </c>
      <c r="H31">
        <v>56</v>
      </c>
      <c r="I31">
        <v>0.75</v>
      </c>
      <c r="J31">
        <v>168</v>
      </c>
    </row>
    <row r="32" spans="1:10" x14ac:dyDescent="0.25">
      <c r="A32" t="s">
        <v>2367</v>
      </c>
      <c r="B32" t="s">
        <v>2368</v>
      </c>
      <c r="C32">
        <v>335</v>
      </c>
      <c r="D32" t="s">
        <v>12</v>
      </c>
      <c r="E32" t="s">
        <v>2369</v>
      </c>
      <c r="F32" t="s">
        <v>2308</v>
      </c>
      <c r="G32">
        <v>0.25</v>
      </c>
      <c r="H32">
        <v>83.75</v>
      </c>
      <c r="I32">
        <v>0.75</v>
      </c>
      <c r="J32">
        <v>251.25</v>
      </c>
    </row>
    <row r="33" spans="1:10" x14ac:dyDescent="0.25">
      <c r="A33" t="s">
        <v>2370</v>
      </c>
      <c r="B33" t="s">
        <v>2371</v>
      </c>
      <c r="C33" t="s">
        <v>879</v>
      </c>
      <c r="D33" t="s">
        <v>12</v>
      </c>
      <c r="E33" t="s">
        <v>879</v>
      </c>
      <c r="F33" t="s">
        <v>879</v>
      </c>
      <c r="G33" t="s">
        <v>879</v>
      </c>
      <c r="I33" t="s">
        <v>879</v>
      </c>
    </row>
    <row r="34" spans="1:10" x14ac:dyDescent="0.25">
      <c r="A34" t="s">
        <v>2372</v>
      </c>
      <c r="B34" t="s">
        <v>2373</v>
      </c>
      <c r="C34" t="s">
        <v>879</v>
      </c>
      <c r="D34" t="s">
        <v>12</v>
      </c>
      <c r="E34" t="s">
        <v>879</v>
      </c>
      <c r="F34" t="s">
        <v>879</v>
      </c>
      <c r="G34" t="s">
        <v>879</v>
      </c>
      <c r="I34" t="s">
        <v>879</v>
      </c>
    </row>
    <row r="35" spans="1:10" x14ac:dyDescent="0.25">
      <c r="A35" t="s">
        <v>2374</v>
      </c>
      <c r="B35" t="s">
        <v>2375</v>
      </c>
      <c r="C35">
        <v>3800</v>
      </c>
      <c r="D35" t="s">
        <v>912</v>
      </c>
      <c r="E35" t="s">
        <v>879</v>
      </c>
      <c r="F35" t="s">
        <v>879</v>
      </c>
      <c r="G35">
        <v>0.25</v>
      </c>
      <c r="H35">
        <v>950</v>
      </c>
      <c r="I35">
        <v>0.75</v>
      </c>
      <c r="J35">
        <v>2850</v>
      </c>
    </row>
    <row r="36" spans="1:10" x14ac:dyDescent="0.25">
      <c r="A36" t="s">
        <v>2376</v>
      </c>
      <c r="B36" t="s">
        <v>2377</v>
      </c>
      <c r="C36">
        <v>2390</v>
      </c>
      <c r="D36" t="s">
        <v>912</v>
      </c>
      <c r="E36" t="s">
        <v>879</v>
      </c>
      <c r="F36" t="s">
        <v>879</v>
      </c>
      <c r="G36">
        <v>0.25</v>
      </c>
      <c r="H36">
        <v>597.5</v>
      </c>
      <c r="I36">
        <v>0.75</v>
      </c>
      <c r="J36">
        <v>1792.5</v>
      </c>
    </row>
    <row r="37" spans="1:10" x14ac:dyDescent="0.25">
      <c r="A37" t="s">
        <v>2378</v>
      </c>
      <c r="B37" t="s">
        <v>1803</v>
      </c>
      <c r="C37">
        <v>288</v>
      </c>
      <c r="D37" t="s">
        <v>912</v>
      </c>
      <c r="E37" t="s">
        <v>879</v>
      </c>
      <c r="F37" t="s">
        <v>879</v>
      </c>
      <c r="G37">
        <v>0.25</v>
      </c>
      <c r="H37">
        <v>72</v>
      </c>
      <c r="I37">
        <v>0.75</v>
      </c>
      <c r="J37">
        <v>216</v>
      </c>
    </row>
    <row r="38" spans="1:10" x14ac:dyDescent="0.25">
      <c r="A38" t="s">
        <v>2379</v>
      </c>
      <c r="B38" t="s">
        <v>1806</v>
      </c>
      <c r="C38">
        <v>11227</v>
      </c>
      <c r="D38" t="s">
        <v>912</v>
      </c>
      <c r="E38" t="s">
        <v>2380</v>
      </c>
      <c r="F38" t="s">
        <v>2323</v>
      </c>
      <c r="G38">
        <v>0.25</v>
      </c>
      <c r="H38">
        <v>2806.75</v>
      </c>
      <c r="I38">
        <v>0.75</v>
      </c>
      <c r="J38">
        <v>8420.25</v>
      </c>
    </row>
    <row r="39" spans="1:10" x14ac:dyDescent="0.25">
      <c r="A39" t="s">
        <v>2381</v>
      </c>
      <c r="B39" t="s">
        <v>2382</v>
      </c>
      <c r="C39">
        <v>735</v>
      </c>
      <c r="D39" t="s">
        <v>912</v>
      </c>
      <c r="E39" t="s">
        <v>879</v>
      </c>
      <c r="F39" t="s">
        <v>879</v>
      </c>
      <c r="G39">
        <v>0.25</v>
      </c>
      <c r="H39">
        <v>183.75</v>
      </c>
      <c r="I39">
        <v>0.75</v>
      </c>
      <c r="J39">
        <v>551.25</v>
      </c>
    </row>
    <row r="40" spans="1:10" x14ac:dyDescent="0.25">
      <c r="A40" t="s">
        <v>2383</v>
      </c>
      <c r="B40" t="s">
        <v>2384</v>
      </c>
      <c r="C40" t="s">
        <v>879</v>
      </c>
      <c r="D40" t="s">
        <v>12</v>
      </c>
      <c r="E40" t="s">
        <v>879</v>
      </c>
      <c r="F40" t="s">
        <v>879</v>
      </c>
      <c r="G40" t="s">
        <v>879</v>
      </c>
      <c r="I40" t="s">
        <v>879</v>
      </c>
    </row>
    <row r="41" spans="1:10" x14ac:dyDescent="0.25">
      <c r="A41" t="s">
        <v>2385</v>
      </c>
      <c r="B41" t="s">
        <v>2386</v>
      </c>
      <c r="C41">
        <v>10100</v>
      </c>
      <c r="D41" t="s">
        <v>912</v>
      </c>
      <c r="E41" t="s">
        <v>879</v>
      </c>
      <c r="F41" t="s">
        <v>879</v>
      </c>
      <c r="G41">
        <v>0.25</v>
      </c>
      <c r="H41">
        <v>2525</v>
      </c>
      <c r="I41">
        <v>0.75</v>
      </c>
      <c r="J41">
        <v>7575</v>
      </c>
    </row>
    <row r="42" spans="1:10" x14ac:dyDescent="0.25">
      <c r="A42" t="s">
        <v>2387</v>
      </c>
      <c r="B42" t="s">
        <v>2388</v>
      </c>
      <c r="C42">
        <v>430</v>
      </c>
      <c r="D42" t="s">
        <v>912</v>
      </c>
      <c r="E42" t="s">
        <v>879</v>
      </c>
      <c r="F42" t="s">
        <v>879</v>
      </c>
      <c r="G42">
        <v>0.25</v>
      </c>
      <c r="H42">
        <v>107.5</v>
      </c>
      <c r="I42">
        <v>0.75</v>
      </c>
      <c r="J42">
        <v>322.5</v>
      </c>
    </row>
    <row r="43" spans="1:10" x14ac:dyDescent="0.25">
      <c r="A43" t="s">
        <v>2389</v>
      </c>
      <c r="B43" t="s">
        <v>2390</v>
      </c>
      <c r="C43">
        <v>240</v>
      </c>
      <c r="D43" t="s">
        <v>912</v>
      </c>
      <c r="E43" t="s">
        <v>879</v>
      </c>
      <c r="F43" t="s">
        <v>879</v>
      </c>
      <c r="G43">
        <v>0.25</v>
      </c>
      <c r="H43">
        <v>60</v>
      </c>
      <c r="I43">
        <v>0.75</v>
      </c>
      <c r="J43">
        <v>180</v>
      </c>
    </row>
    <row r="44" spans="1:10" x14ac:dyDescent="0.25">
      <c r="A44" t="s">
        <v>2391</v>
      </c>
      <c r="B44" t="s">
        <v>2392</v>
      </c>
      <c r="C44">
        <v>1040</v>
      </c>
      <c r="D44" t="s">
        <v>912</v>
      </c>
      <c r="E44" t="s">
        <v>879</v>
      </c>
      <c r="F44" t="s">
        <v>879</v>
      </c>
      <c r="G44">
        <v>0.25</v>
      </c>
      <c r="H44">
        <v>260</v>
      </c>
      <c r="I44">
        <v>0.75</v>
      </c>
      <c r="J44">
        <v>780</v>
      </c>
    </row>
    <row r="45" spans="1:10" x14ac:dyDescent="0.25">
      <c r="A45" t="s">
        <v>2393</v>
      </c>
      <c r="B45" t="s">
        <v>2394</v>
      </c>
      <c r="C45">
        <v>1385</v>
      </c>
      <c r="D45" t="s">
        <v>912</v>
      </c>
      <c r="E45" t="s">
        <v>879</v>
      </c>
      <c r="F45" t="s">
        <v>879</v>
      </c>
      <c r="G45">
        <v>0.25</v>
      </c>
      <c r="H45">
        <v>346.25</v>
      </c>
      <c r="I45">
        <v>0.75</v>
      </c>
      <c r="J45">
        <v>1038.75</v>
      </c>
    </row>
    <row r="46" spans="1:10" x14ac:dyDescent="0.25">
      <c r="A46" t="s">
        <v>2395</v>
      </c>
      <c r="B46" t="s">
        <v>2396</v>
      </c>
      <c r="C46">
        <v>660</v>
      </c>
      <c r="D46" t="s">
        <v>912</v>
      </c>
      <c r="E46" t="s">
        <v>2397</v>
      </c>
      <c r="F46" t="s">
        <v>2323</v>
      </c>
      <c r="G46">
        <v>0.25</v>
      </c>
      <c r="H46">
        <v>165</v>
      </c>
      <c r="I46">
        <v>0.75</v>
      </c>
      <c r="J46">
        <v>495</v>
      </c>
    </row>
    <row r="47" spans="1:10" x14ac:dyDescent="0.25">
      <c r="A47" t="s">
        <v>2398</v>
      </c>
      <c r="B47" t="s">
        <v>2399</v>
      </c>
      <c r="C47">
        <v>2700</v>
      </c>
      <c r="D47" t="s">
        <v>12</v>
      </c>
      <c r="E47" t="s">
        <v>879</v>
      </c>
      <c r="F47" t="s">
        <v>879</v>
      </c>
      <c r="G47">
        <v>0.25</v>
      </c>
      <c r="H47">
        <v>675</v>
      </c>
      <c r="I47">
        <v>0.75</v>
      </c>
      <c r="J47">
        <v>2025</v>
      </c>
    </row>
    <row r="48" spans="1:10" x14ac:dyDescent="0.25">
      <c r="A48" t="s">
        <v>2400</v>
      </c>
      <c r="B48" t="s">
        <v>2401</v>
      </c>
      <c r="C48">
        <v>290</v>
      </c>
      <c r="D48" t="s">
        <v>12</v>
      </c>
      <c r="E48" t="s">
        <v>879</v>
      </c>
      <c r="F48" t="s">
        <v>879</v>
      </c>
      <c r="G48">
        <v>0.25</v>
      </c>
      <c r="H48">
        <v>72.5</v>
      </c>
      <c r="I48">
        <v>0.75</v>
      </c>
      <c r="J48">
        <v>217.5</v>
      </c>
    </row>
    <row r="49" spans="1:10" x14ac:dyDescent="0.25">
      <c r="A49" t="s">
        <v>2402</v>
      </c>
      <c r="B49" t="s">
        <v>2403</v>
      </c>
      <c r="C49">
        <v>5611</v>
      </c>
      <c r="D49" t="s">
        <v>912</v>
      </c>
      <c r="E49" t="s">
        <v>879</v>
      </c>
      <c r="F49" t="s">
        <v>879</v>
      </c>
      <c r="G49">
        <v>0.25</v>
      </c>
      <c r="H49">
        <v>1402.75</v>
      </c>
      <c r="I49">
        <v>0.75</v>
      </c>
      <c r="J49">
        <v>4208.25</v>
      </c>
    </row>
    <row r="50" spans="1:10" x14ac:dyDescent="0.25">
      <c r="A50" t="s">
        <v>2404</v>
      </c>
      <c r="B50" t="s">
        <v>2405</v>
      </c>
      <c r="C50" t="s">
        <v>879</v>
      </c>
      <c r="D50" t="s">
        <v>12</v>
      </c>
      <c r="E50" t="s">
        <v>879</v>
      </c>
      <c r="F50" t="s">
        <v>879</v>
      </c>
      <c r="G50" t="s">
        <v>879</v>
      </c>
      <c r="I50" t="s">
        <v>879</v>
      </c>
    </row>
    <row r="51" spans="1:10" x14ac:dyDescent="0.25">
      <c r="A51" t="s">
        <v>2406</v>
      </c>
      <c r="B51" t="s">
        <v>2407</v>
      </c>
      <c r="C51">
        <v>991</v>
      </c>
      <c r="D51" t="s">
        <v>912</v>
      </c>
      <c r="E51" t="s">
        <v>879</v>
      </c>
      <c r="F51" t="s">
        <v>879</v>
      </c>
      <c r="G51">
        <v>0.25</v>
      </c>
      <c r="H51">
        <v>247.75</v>
      </c>
      <c r="I51">
        <v>0.75</v>
      </c>
      <c r="J51">
        <v>743.25</v>
      </c>
    </row>
    <row r="52" spans="1:10" x14ac:dyDescent="0.25">
      <c r="A52" t="s">
        <v>2408</v>
      </c>
      <c r="B52" t="s">
        <v>2409</v>
      </c>
      <c r="C52">
        <v>460</v>
      </c>
      <c r="D52" t="s">
        <v>912</v>
      </c>
      <c r="E52" t="s">
        <v>879</v>
      </c>
      <c r="F52" t="s">
        <v>879</v>
      </c>
      <c r="G52">
        <v>0.25</v>
      </c>
      <c r="H52">
        <v>115</v>
      </c>
      <c r="I52">
        <v>0.75</v>
      </c>
      <c r="J52">
        <v>345</v>
      </c>
    </row>
    <row r="53" spans="1:10" x14ac:dyDescent="0.25">
      <c r="A53" t="s">
        <v>2410</v>
      </c>
      <c r="B53" t="s">
        <v>2411</v>
      </c>
      <c r="C53">
        <v>1340</v>
      </c>
      <c r="D53" t="s">
        <v>912</v>
      </c>
      <c r="E53" t="s">
        <v>2412</v>
      </c>
      <c r="F53" t="s">
        <v>2323</v>
      </c>
      <c r="G53">
        <v>0.25</v>
      </c>
      <c r="H53">
        <v>335</v>
      </c>
      <c r="I53">
        <v>0.75</v>
      </c>
      <c r="J53">
        <v>1005</v>
      </c>
    </row>
    <row r="54" spans="1:10" x14ac:dyDescent="0.25">
      <c r="A54" t="s">
        <v>2413</v>
      </c>
      <c r="B54" t="s">
        <v>2414</v>
      </c>
      <c r="C54">
        <v>940</v>
      </c>
      <c r="D54" t="s">
        <v>912</v>
      </c>
      <c r="E54" t="s">
        <v>879</v>
      </c>
      <c r="F54" t="s">
        <v>879</v>
      </c>
      <c r="G54">
        <v>0.25</v>
      </c>
      <c r="H54">
        <v>235</v>
      </c>
      <c r="I54">
        <v>0.75</v>
      </c>
      <c r="J54">
        <v>705</v>
      </c>
    </row>
    <row r="55" spans="1:10" x14ac:dyDescent="0.25">
      <c r="A55" t="s">
        <v>2415</v>
      </c>
      <c r="B55" t="s">
        <v>2416</v>
      </c>
      <c r="C55">
        <v>1135</v>
      </c>
      <c r="D55" t="s">
        <v>912</v>
      </c>
      <c r="E55" t="s">
        <v>2417</v>
      </c>
      <c r="F55" t="s">
        <v>2323</v>
      </c>
      <c r="G55">
        <v>0.25</v>
      </c>
      <c r="H55">
        <v>283.75</v>
      </c>
      <c r="I55">
        <v>0.75</v>
      </c>
      <c r="J55">
        <v>851.25</v>
      </c>
    </row>
    <row r="56" spans="1:10" x14ac:dyDescent="0.25">
      <c r="A56" t="s">
        <v>2418</v>
      </c>
      <c r="B56" t="s">
        <v>2419</v>
      </c>
      <c r="C56">
        <v>827</v>
      </c>
      <c r="D56" t="s">
        <v>912</v>
      </c>
      <c r="E56" t="s">
        <v>879</v>
      </c>
      <c r="F56" t="s">
        <v>879</v>
      </c>
      <c r="G56">
        <v>0.25</v>
      </c>
      <c r="H56">
        <v>206.75</v>
      </c>
      <c r="I56">
        <v>0.75</v>
      </c>
      <c r="J56">
        <v>620.25</v>
      </c>
    </row>
    <row r="57" spans="1:10" x14ac:dyDescent="0.25">
      <c r="A57" t="s">
        <v>2420</v>
      </c>
      <c r="B57" t="s">
        <v>2090</v>
      </c>
      <c r="C57">
        <v>423</v>
      </c>
      <c r="D57" t="s">
        <v>912</v>
      </c>
      <c r="E57" t="s">
        <v>879</v>
      </c>
      <c r="F57" t="s">
        <v>879</v>
      </c>
      <c r="G57">
        <v>0.25</v>
      </c>
      <c r="H57">
        <v>105.75</v>
      </c>
      <c r="I57">
        <v>0.75</v>
      </c>
      <c r="J57">
        <v>317.25</v>
      </c>
    </row>
    <row r="58" spans="1:10" x14ac:dyDescent="0.25">
      <c r="A58" t="s">
        <v>2421</v>
      </c>
      <c r="B58" t="s">
        <v>2422</v>
      </c>
      <c r="C58">
        <v>5391</v>
      </c>
      <c r="D58" t="s">
        <v>912</v>
      </c>
      <c r="E58" t="s">
        <v>879</v>
      </c>
      <c r="F58" t="s">
        <v>879</v>
      </c>
      <c r="G58">
        <v>0.25</v>
      </c>
      <c r="H58">
        <v>1347.75</v>
      </c>
      <c r="I58">
        <v>0.75</v>
      </c>
      <c r="J58">
        <v>4043.25</v>
      </c>
    </row>
    <row r="59" spans="1:10" x14ac:dyDescent="0.25">
      <c r="A59" t="s">
        <v>2423</v>
      </c>
      <c r="B59" t="s">
        <v>2424</v>
      </c>
      <c r="C59">
        <v>274</v>
      </c>
      <c r="D59" t="s">
        <v>912</v>
      </c>
      <c r="E59" t="s">
        <v>879</v>
      </c>
      <c r="F59" t="s">
        <v>879</v>
      </c>
      <c r="G59">
        <v>0.25</v>
      </c>
      <c r="H59">
        <v>68.5</v>
      </c>
      <c r="I59">
        <v>0.75</v>
      </c>
      <c r="J59">
        <v>205.5</v>
      </c>
    </row>
    <row r="60" spans="1:10" x14ac:dyDescent="0.25">
      <c r="A60" t="s">
        <v>2425</v>
      </c>
      <c r="B60" t="s">
        <v>2426</v>
      </c>
      <c r="C60">
        <v>300</v>
      </c>
      <c r="D60" t="s">
        <v>912</v>
      </c>
      <c r="E60" t="s">
        <v>879</v>
      </c>
      <c r="F60" t="s">
        <v>879</v>
      </c>
      <c r="G60">
        <v>0.25</v>
      </c>
      <c r="H60">
        <v>75</v>
      </c>
      <c r="I60">
        <v>0.75</v>
      </c>
      <c r="J60">
        <v>225</v>
      </c>
    </row>
    <row r="61" spans="1:10" x14ac:dyDescent="0.25">
      <c r="A61" t="s">
        <v>2427</v>
      </c>
      <c r="B61" t="s">
        <v>1241</v>
      </c>
      <c r="C61">
        <v>900</v>
      </c>
      <c r="D61" t="s">
        <v>912</v>
      </c>
      <c r="E61" t="s">
        <v>879</v>
      </c>
      <c r="F61" t="s">
        <v>879</v>
      </c>
      <c r="G61">
        <v>0.25</v>
      </c>
      <c r="H61">
        <v>225</v>
      </c>
      <c r="I61">
        <v>0.75</v>
      </c>
      <c r="J61">
        <v>675</v>
      </c>
    </row>
    <row r="62" spans="1:10" x14ac:dyDescent="0.25">
      <c r="A62" t="s">
        <v>2428</v>
      </c>
      <c r="B62" t="s">
        <v>2429</v>
      </c>
      <c r="C62" t="s">
        <v>913</v>
      </c>
      <c r="D62" t="s">
        <v>225</v>
      </c>
      <c r="E62" t="s">
        <v>2430</v>
      </c>
      <c r="F62" t="s">
        <v>2431</v>
      </c>
      <c r="G62" t="s">
        <v>913</v>
      </c>
      <c r="I62" t="s">
        <v>913</v>
      </c>
    </row>
    <row r="63" spans="1:10" x14ac:dyDescent="0.25">
      <c r="A63" t="s">
        <v>2432</v>
      </c>
      <c r="B63" t="s">
        <v>2433</v>
      </c>
      <c r="C63" t="s">
        <v>913</v>
      </c>
      <c r="D63" t="s">
        <v>134</v>
      </c>
      <c r="E63" t="s">
        <v>913</v>
      </c>
      <c r="F63" t="s">
        <v>913</v>
      </c>
      <c r="G63" t="s">
        <v>913</v>
      </c>
      <c r="I63" t="s">
        <v>913</v>
      </c>
    </row>
    <row r="64" spans="1:10" x14ac:dyDescent="0.25">
      <c r="A64" t="s">
        <v>2434</v>
      </c>
      <c r="B64" t="s">
        <v>2435</v>
      </c>
      <c r="C64">
        <v>367</v>
      </c>
      <c r="D64" t="s">
        <v>225</v>
      </c>
      <c r="E64" t="s">
        <v>2436</v>
      </c>
      <c r="F64" t="s">
        <v>2431</v>
      </c>
      <c r="G64">
        <v>0.25</v>
      </c>
      <c r="H64">
        <v>91.75</v>
      </c>
      <c r="I64">
        <v>0.75</v>
      </c>
      <c r="J64">
        <v>275.25</v>
      </c>
    </row>
    <row r="65" spans="1:10" x14ac:dyDescent="0.25">
      <c r="A65" t="s">
        <v>2437</v>
      </c>
      <c r="B65" t="s">
        <v>2438</v>
      </c>
      <c r="C65">
        <v>580</v>
      </c>
      <c r="D65" t="s">
        <v>225</v>
      </c>
      <c r="E65" t="s">
        <v>913</v>
      </c>
      <c r="F65" t="s">
        <v>913</v>
      </c>
      <c r="G65">
        <v>0.25</v>
      </c>
      <c r="H65">
        <v>145</v>
      </c>
      <c r="I65">
        <v>0.75</v>
      </c>
      <c r="J65">
        <v>435</v>
      </c>
    </row>
    <row r="66" spans="1:10" x14ac:dyDescent="0.25">
      <c r="A66" t="s">
        <v>2439</v>
      </c>
      <c r="B66" t="s">
        <v>1917</v>
      </c>
      <c r="C66">
        <v>515</v>
      </c>
      <c r="D66" t="s">
        <v>225</v>
      </c>
      <c r="E66" t="s">
        <v>913</v>
      </c>
      <c r="F66" t="s">
        <v>913</v>
      </c>
      <c r="G66">
        <v>0.25</v>
      </c>
      <c r="H66">
        <v>128.75</v>
      </c>
      <c r="I66">
        <v>0.75</v>
      </c>
      <c r="J66">
        <v>386.25</v>
      </c>
    </row>
    <row r="67" spans="1:10" x14ac:dyDescent="0.25">
      <c r="A67" t="s">
        <v>2440</v>
      </c>
      <c r="B67" t="s">
        <v>686</v>
      </c>
      <c r="C67">
        <v>1000</v>
      </c>
      <c r="D67" t="s">
        <v>225</v>
      </c>
      <c r="E67" t="s">
        <v>913</v>
      </c>
      <c r="F67" t="s">
        <v>913</v>
      </c>
      <c r="G67">
        <v>0.25</v>
      </c>
      <c r="H67">
        <v>250</v>
      </c>
      <c r="I67">
        <v>0.75</v>
      </c>
      <c r="J67">
        <v>750</v>
      </c>
    </row>
    <row r="68" spans="1:10" x14ac:dyDescent="0.25">
      <c r="A68" t="s">
        <v>2441</v>
      </c>
      <c r="B68" t="s">
        <v>688</v>
      </c>
      <c r="C68">
        <v>8000</v>
      </c>
      <c r="D68" t="s">
        <v>225</v>
      </c>
      <c r="E68" t="s">
        <v>913</v>
      </c>
      <c r="F68" t="s">
        <v>913</v>
      </c>
      <c r="G68">
        <v>0.25</v>
      </c>
      <c r="H68">
        <v>2000</v>
      </c>
      <c r="I68">
        <v>0.75</v>
      </c>
      <c r="J68">
        <v>6000</v>
      </c>
    </row>
    <row r="69" spans="1:10" x14ac:dyDescent="0.25">
      <c r="A69" t="s">
        <v>2442</v>
      </c>
      <c r="B69" t="s">
        <v>2443</v>
      </c>
      <c r="C69" t="s">
        <v>913</v>
      </c>
      <c r="D69" t="s">
        <v>225</v>
      </c>
      <c r="E69" t="s">
        <v>2444</v>
      </c>
      <c r="F69" t="s">
        <v>2431</v>
      </c>
      <c r="G69" t="s">
        <v>913</v>
      </c>
      <c r="I69" t="s">
        <v>913</v>
      </c>
    </row>
    <row r="70" spans="1:10" x14ac:dyDescent="0.25">
      <c r="A70" t="s">
        <v>2445</v>
      </c>
      <c r="B70" t="s">
        <v>2446</v>
      </c>
      <c r="C70" t="s">
        <v>913</v>
      </c>
      <c r="D70" t="s">
        <v>225</v>
      </c>
      <c r="E70" t="s">
        <v>2447</v>
      </c>
      <c r="F70" t="s">
        <v>2431</v>
      </c>
      <c r="G70" t="s">
        <v>913</v>
      </c>
      <c r="I70" t="s">
        <v>913</v>
      </c>
    </row>
    <row r="71" spans="1:10" x14ac:dyDescent="0.25">
      <c r="A71" t="s">
        <v>2448</v>
      </c>
      <c r="B71" t="s">
        <v>273</v>
      </c>
      <c r="C71">
        <v>401</v>
      </c>
      <c r="D71" t="s">
        <v>225</v>
      </c>
      <c r="E71" t="s">
        <v>913</v>
      </c>
      <c r="F71" t="s">
        <v>913</v>
      </c>
      <c r="G71">
        <v>0.25</v>
      </c>
      <c r="H71">
        <v>100.25</v>
      </c>
      <c r="I71">
        <v>0.75</v>
      </c>
      <c r="J71">
        <v>300.75</v>
      </c>
    </row>
    <row r="72" spans="1:10" x14ac:dyDescent="0.25">
      <c r="A72" t="s">
        <v>2449</v>
      </c>
      <c r="B72" t="s">
        <v>2450</v>
      </c>
      <c r="C72">
        <v>329</v>
      </c>
      <c r="D72" t="s">
        <v>225</v>
      </c>
      <c r="E72" t="s">
        <v>913</v>
      </c>
      <c r="F72" t="s">
        <v>913</v>
      </c>
      <c r="G72">
        <v>0.25</v>
      </c>
      <c r="H72">
        <v>82.25</v>
      </c>
      <c r="I72">
        <v>0.75</v>
      </c>
      <c r="J72">
        <v>246.75</v>
      </c>
    </row>
    <row r="73" spans="1:10" x14ac:dyDescent="0.25">
      <c r="A73" t="s">
        <v>2451</v>
      </c>
      <c r="B73" t="s">
        <v>2452</v>
      </c>
      <c r="C73">
        <v>3748</v>
      </c>
      <c r="D73" t="s">
        <v>225</v>
      </c>
      <c r="E73" t="s">
        <v>913</v>
      </c>
      <c r="F73" t="s">
        <v>913</v>
      </c>
      <c r="G73">
        <v>0.25</v>
      </c>
      <c r="H73">
        <v>937</v>
      </c>
      <c r="I73">
        <v>0.75</v>
      </c>
      <c r="J73">
        <v>2811</v>
      </c>
    </row>
    <row r="74" spans="1:10" x14ac:dyDescent="0.25">
      <c r="A74" t="s">
        <v>2453</v>
      </c>
      <c r="B74" t="s">
        <v>2454</v>
      </c>
      <c r="C74">
        <v>5010</v>
      </c>
      <c r="D74" t="s">
        <v>225</v>
      </c>
      <c r="E74" t="s">
        <v>913</v>
      </c>
      <c r="F74" t="s">
        <v>913</v>
      </c>
      <c r="G74">
        <v>0.25</v>
      </c>
      <c r="H74">
        <v>1252.5</v>
      </c>
      <c r="I74">
        <v>0.75</v>
      </c>
      <c r="J74">
        <v>3757.5</v>
      </c>
    </row>
    <row r="75" spans="1:10" x14ac:dyDescent="0.25">
      <c r="A75" t="s">
        <v>2455</v>
      </c>
      <c r="B75" t="s">
        <v>2456</v>
      </c>
      <c r="C75">
        <v>399</v>
      </c>
      <c r="D75" t="s">
        <v>225</v>
      </c>
      <c r="E75" t="s">
        <v>913</v>
      </c>
      <c r="F75" t="s">
        <v>913</v>
      </c>
      <c r="G75">
        <v>0.25</v>
      </c>
      <c r="H75">
        <v>99.75</v>
      </c>
      <c r="I75">
        <v>0.75</v>
      </c>
      <c r="J75">
        <v>299.25</v>
      </c>
    </row>
    <row r="76" spans="1:10" x14ac:dyDescent="0.25">
      <c r="A76" t="s">
        <v>2457</v>
      </c>
      <c r="B76" t="s">
        <v>2458</v>
      </c>
      <c r="C76">
        <v>543</v>
      </c>
      <c r="D76" t="s">
        <v>225</v>
      </c>
      <c r="E76" t="s">
        <v>913</v>
      </c>
      <c r="F76" t="s">
        <v>913</v>
      </c>
      <c r="G76">
        <v>0.25</v>
      </c>
      <c r="H76">
        <v>135.75</v>
      </c>
      <c r="I76">
        <v>0.75</v>
      </c>
      <c r="J76">
        <v>407.25</v>
      </c>
    </row>
    <row r="77" spans="1:10" x14ac:dyDescent="0.25">
      <c r="A77" t="s">
        <v>2459</v>
      </c>
      <c r="B77" t="s">
        <v>1297</v>
      </c>
      <c r="C77">
        <v>3394</v>
      </c>
      <c r="D77" t="s">
        <v>225</v>
      </c>
      <c r="E77" t="s">
        <v>913</v>
      </c>
      <c r="F77" t="s">
        <v>913</v>
      </c>
      <c r="G77">
        <v>0.25</v>
      </c>
      <c r="H77">
        <v>848.5</v>
      </c>
      <c r="I77">
        <v>0.75</v>
      </c>
      <c r="J77">
        <v>2545.5</v>
      </c>
    </row>
    <row r="78" spans="1:10" x14ac:dyDescent="0.25">
      <c r="A78" t="s">
        <v>2460</v>
      </c>
      <c r="B78" t="s">
        <v>2461</v>
      </c>
      <c r="C78">
        <v>380</v>
      </c>
      <c r="D78" t="s">
        <v>225</v>
      </c>
      <c r="E78" t="s">
        <v>913</v>
      </c>
      <c r="F78" t="s">
        <v>913</v>
      </c>
      <c r="G78">
        <v>0.25</v>
      </c>
      <c r="H78">
        <v>95</v>
      </c>
      <c r="I78">
        <v>0.75</v>
      </c>
      <c r="J78">
        <v>285</v>
      </c>
    </row>
    <row r="79" spans="1:10" x14ac:dyDescent="0.25">
      <c r="A79" t="s">
        <v>2462</v>
      </c>
      <c r="B79" t="s">
        <v>1928</v>
      </c>
      <c r="C79">
        <v>290</v>
      </c>
      <c r="D79" t="s">
        <v>225</v>
      </c>
      <c r="E79" t="s">
        <v>913</v>
      </c>
      <c r="F79" t="s">
        <v>913</v>
      </c>
      <c r="G79">
        <v>0.25</v>
      </c>
      <c r="H79">
        <v>72.5</v>
      </c>
      <c r="I79">
        <v>0.75</v>
      </c>
      <c r="J79">
        <v>217.5</v>
      </c>
    </row>
    <row r="80" spans="1:10" x14ac:dyDescent="0.25">
      <c r="A80" t="s">
        <v>2463</v>
      </c>
      <c r="B80" t="s">
        <v>1300</v>
      </c>
      <c r="C80">
        <v>9400</v>
      </c>
      <c r="D80" t="s">
        <v>225</v>
      </c>
      <c r="E80" t="s">
        <v>913</v>
      </c>
      <c r="F80" t="s">
        <v>913</v>
      </c>
      <c r="G80">
        <v>0.25</v>
      </c>
      <c r="H80">
        <v>2350</v>
      </c>
      <c r="I80">
        <v>0.75</v>
      </c>
      <c r="J80">
        <v>7050</v>
      </c>
    </row>
    <row r="81" spans="1:10" x14ac:dyDescent="0.25">
      <c r="A81" t="s">
        <v>2464</v>
      </c>
      <c r="B81" t="s">
        <v>2465</v>
      </c>
      <c r="C81">
        <v>350</v>
      </c>
      <c r="D81" t="s">
        <v>225</v>
      </c>
      <c r="E81" t="s">
        <v>913</v>
      </c>
      <c r="F81" t="s">
        <v>913</v>
      </c>
      <c r="G81">
        <v>0.25</v>
      </c>
      <c r="H81">
        <v>87.5</v>
      </c>
      <c r="I81">
        <v>0.75</v>
      </c>
      <c r="J81">
        <v>262.5</v>
      </c>
    </row>
    <row r="82" spans="1:10" x14ac:dyDescent="0.25">
      <c r="A82" t="s">
        <v>2466</v>
      </c>
      <c r="B82" t="s">
        <v>294</v>
      </c>
      <c r="C82" t="s">
        <v>913</v>
      </c>
      <c r="D82" t="s">
        <v>134</v>
      </c>
      <c r="E82" t="s">
        <v>913</v>
      </c>
      <c r="F82" t="s">
        <v>913</v>
      </c>
      <c r="G82">
        <v>0.25</v>
      </c>
      <c r="I82">
        <v>0.75</v>
      </c>
    </row>
    <row r="83" spans="1:10" x14ac:dyDescent="0.25">
      <c r="A83" t="s">
        <v>2440</v>
      </c>
      <c r="B83" t="s">
        <v>2467</v>
      </c>
      <c r="C83">
        <v>1000</v>
      </c>
      <c r="D83" t="s">
        <v>225</v>
      </c>
      <c r="E83" t="s">
        <v>913</v>
      </c>
      <c r="F83" t="s">
        <v>913</v>
      </c>
      <c r="G83">
        <v>0.25</v>
      </c>
      <c r="H83">
        <v>250</v>
      </c>
      <c r="I83">
        <v>0.75</v>
      </c>
      <c r="J83">
        <v>750</v>
      </c>
    </row>
    <row r="84" spans="1:10" x14ac:dyDescent="0.25">
      <c r="A84" t="s">
        <v>2468</v>
      </c>
      <c r="B84" t="s">
        <v>297</v>
      </c>
      <c r="C84">
        <v>1048</v>
      </c>
      <c r="D84" t="s">
        <v>225</v>
      </c>
      <c r="E84" t="s">
        <v>913</v>
      </c>
      <c r="F84" t="s">
        <v>913</v>
      </c>
      <c r="G84">
        <v>0.25</v>
      </c>
      <c r="H84">
        <v>262</v>
      </c>
      <c r="I84">
        <v>0.75</v>
      </c>
      <c r="J84">
        <v>786</v>
      </c>
    </row>
    <row r="85" spans="1:10" x14ac:dyDescent="0.25">
      <c r="A85" t="s">
        <v>2469</v>
      </c>
      <c r="B85" t="s">
        <v>1936</v>
      </c>
      <c r="C85">
        <v>5352</v>
      </c>
      <c r="D85" t="s">
        <v>225</v>
      </c>
      <c r="E85" t="s">
        <v>913</v>
      </c>
      <c r="F85" t="s">
        <v>913</v>
      </c>
      <c r="G85">
        <v>0.25</v>
      </c>
      <c r="H85">
        <v>1338</v>
      </c>
      <c r="I85">
        <v>0.75</v>
      </c>
      <c r="J85">
        <v>4014</v>
      </c>
    </row>
    <row r="86" spans="1:10" x14ac:dyDescent="0.25">
      <c r="A86" t="s">
        <v>2470</v>
      </c>
      <c r="B86" t="s">
        <v>2471</v>
      </c>
      <c r="C86">
        <v>1601</v>
      </c>
      <c r="D86" t="s">
        <v>225</v>
      </c>
      <c r="E86" t="s">
        <v>913</v>
      </c>
      <c r="F86" t="s">
        <v>913</v>
      </c>
      <c r="G86">
        <v>0.25</v>
      </c>
      <c r="H86">
        <v>400.25</v>
      </c>
      <c r="I86">
        <v>0.75</v>
      </c>
      <c r="J86">
        <v>1200.75</v>
      </c>
    </row>
    <row r="87" spans="1:10" x14ac:dyDescent="0.25">
      <c r="A87" t="s">
        <v>2472</v>
      </c>
      <c r="B87" t="s">
        <v>19</v>
      </c>
      <c r="C87">
        <v>800</v>
      </c>
      <c r="D87" t="s">
        <v>225</v>
      </c>
      <c r="E87" t="s">
        <v>913</v>
      </c>
      <c r="F87" t="s">
        <v>913</v>
      </c>
      <c r="G87">
        <v>0.25</v>
      </c>
      <c r="H87">
        <v>200</v>
      </c>
      <c r="I87">
        <v>0.75</v>
      </c>
      <c r="J87">
        <v>600</v>
      </c>
    </row>
    <row r="88" spans="1:10" x14ac:dyDescent="0.25">
      <c r="A88" t="s">
        <v>2473</v>
      </c>
      <c r="B88" t="s">
        <v>2474</v>
      </c>
      <c r="C88">
        <v>5600</v>
      </c>
      <c r="D88" t="s">
        <v>225</v>
      </c>
      <c r="E88" t="s">
        <v>913</v>
      </c>
      <c r="F88" t="s">
        <v>913</v>
      </c>
      <c r="G88">
        <v>0.25</v>
      </c>
      <c r="H88">
        <v>1400</v>
      </c>
      <c r="I88">
        <v>0.75</v>
      </c>
      <c r="J88">
        <v>4200</v>
      </c>
    </row>
    <row r="89" spans="1:10" x14ac:dyDescent="0.25">
      <c r="A89" t="s">
        <v>2440</v>
      </c>
      <c r="B89" t="s">
        <v>320</v>
      </c>
      <c r="C89">
        <v>1000</v>
      </c>
      <c r="D89" t="s">
        <v>225</v>
      </c>
      <c r="E89" t="s">
        <v>913</v>
      </c>
      <c r="F89" t="s">
        <v>913</v>
      </c>
      <c r="G89">
        <v>0.25</v>
      </c>
      <c r="H89">
        <v>250</v>
      </c>
      <c r="I89">
        <v>0.75</v>
      </c>
      <c r="J89">
        <v>750</v>
      </c>
    </row>
    <row r="90" spans="1:10" x14ac:dyDescent="0.25">
      <c r="A90" t="s">
        <v>2475</v>
      </c>
      <c r="B90" t="s">
        <v>2476</v>
      </c>
      <c r="C90">
        <v>270</v>
      </c>
      <c r="D90" t="s">
        <v>225</v>
      </c>
      <c r="E90" t="s">
        <v>913</v>
      </c>
      <c r="F90" t="s">
        <v>913</v>
      </c>
      <c r="G90">
        <v>0.25</v>
      </c>
      <c r="H90">
        <v>67.5</v>
      </c>
      <c r="I90">
        <v>0.75</v>
      </c>
      <c r="J90">
        <v>202.5</v>
      </c>
    </row>
    <row r="91" spans="1:10" x14ac:dyDescent="0.25">
      <c r="A91" t="s">
        <v>2477</v>
      </c>
      <c r="B91" t="s">
        <v>2260</v>
      </c>
      <c r="C91">
        <v>265</v>
      </c>
      <c r="D91" t="s">
        <v>225</v>
      </c>
      <c r="E91" t="s">
        <v>913</v>
      </c>
      <c r="F91" t="s">
        <v>913</v>
      </c>
      <c r="G91">
        <v>0.25</v>
      </c>
      <c r="H91">
        <v>66.25</v>
      </c>
      <c r="I91">
        <v>0.75</v>
      </c>
      <c r="J91">
        <v>198.75</v>
      </c>
    </row>
    <row r="92" spans="1:10" x14ac:dyDescent="0.25">
      <c r="A92" t="s">
        <v>2478</v>
      </c>
      <c r="B92" t="s">
        <v>30</v>
      </c>
      <c r="C92">
        <v>392</v>
      </c>
      <c r="D92" t="s">
        <v>225</v>
      </c>
      <c r="E92" t="s">
        <v>913</v>
      </c>
      <c r="F92" t="s">
        <v>913</v>
      </c>
      <c r="G92">
        <v>0.25</v>
      </c>
      <c r="H92">
        <v>98</v>
      </c>
      <c r="I92">
        <v>0.75</v>
      </c>
      <c r="J92">
        <v>294</v>
      </c>
    </row>
    <row r="93" spans="1:10" x14ac:dyDescent="0.25">
      <c r="A93" t="s">
        <v>2479</v>
      </c>
      <c r="B93" t="s">
        <v>2480</v>
      </c>
      <c r="C93">
        <v>2584</v>
      </c>
      <c r="D93" t="s">
        <v>225</v>
      </c>
      <c r="E93" t="s">
        <v>913</v>
      </c>
      <c r="F93" t="s">
        <v>913</v>
      </c>
      <c r="G93">
        <v>0.25</v>
      </c>
      <c r="H93">
        <v>646</v>
      </c>
      <c r="I93">
        <v>0.75</v>
      </c>
      <c r="J93">
        <v>1938</v>
      </c>
    </row>
    <row r="94" spans="1:10" x14ac:dyDescent="0.25">
      <c r="A94" t="s">
        <v>2481</v>
      </c>
      <c r="B94" t="s">
        <v>1948</v>
      </c>
      <c r="C94">
        <v>3311</v>
      </c>
      <c r="D94" t="s">
        <v>225</v>
      </c>
      <c r="E94" t="s">
        <v>913</v>
      </c>
      <c r="F94" t="s">
        <v>913</v>
      </c>
      <c r="G94">
        <v>0.25</v>
      </c>
      <c r="H94">
        <v>827.75</v>
      </c>
      <c r="I94">
        <v>0.75</v>
      </c>
      <c r="J94">
        <v>2483.25</v>
      </c>
    </row>
    <row r="95" spans="1:10" x14ac:dyDescent="0.25">
      <c r="A95" t="s">
        <v>2482</v>
      </c>
      <c r="B95" t="s">
        <v>2483</v>
      </c>
      <c r="C95">
        <v>2512</v>
      </c>
      <c r="D95" t="s">
        <v>225</v>
      </c>
      <c r="E95" t="s">
        <v>913</v>
      </c>
      <c r="F95" t="s">
        <v>913</v>
      </c>
      <c r="G95">
        <v>0.25</v>
      </c>
      <c r="H95">
        <v>628</v>
      </c>
      <c r="I95">
        <v>0.75</v>
      </c>
      <c r="J95">
        <v>1884</v>
      </c>
    </row>
    <row r="96" spans="1:10" x14ac:dyDescent="0.25">
      <c r="A96" t="s">
        <v>2484</v>
      </c>
      <c r="B96" t="s">
        <v>2485</v>
      </c>
      <c r="C96">
        <v>1148</v>
      </c>
      <c r="D96" t="s">
        <v>225</v>
      </c>
      <c r="E96" t="s">
        <v>913</v>
      </c>
      <c r="F96" t="s">
        <v>913</v>
      </c>
      <c r="G96">
        <v>0.25</v>
      </c>
      <c r="H96">
        <v>287</v>
      </c>
      <c r="I96">
        <v>0.75</v>
      </c>
      <c r="J96">
        <v>861</v>
      </c>
    </row>
    <row r="97" spans="1:10" x14ac:dyDescent="0.25">
      <c r="A97" t="s">
        <v>2486</v>
      </c>
      <c r="B97" t="s">
        <v>1316</v>
      </c>
      <c r="C97">
        <v>2011</v>
      </c>
      <c r="D97" t="s">
        <v>225</v>
      </c>
      <c r="E97" t="s">
        <v>913</v>
      </c>
      <c r="F97" t="s">
        <v>913</v>
      </c>
      <c r="G97">
        <v>0.25</v>
      </c>
      <c r="H97">
        <v>502.75</v>
      </c>
      <c r="I97">
        <v>0.75</v>
      </c>
      <c r="J97">
        <v>1508.25</v>
      </c>
    </row>
    <row r="98" spans="1:10" x14ac:dyDescent="0.25">
      <c r="A98" t="s">
        <v>2487</v>
      </c>
      <c r="B98" t="s">
        <v>326</v>
      </c>
      <c r="C98">
        <v>195</v>
      </c>
      <c r="D98" t="s">
        <v>225</v>
      </c>
      <c r="E98" t="s">
        <v>913</v>
      </c>
      <c r="F98" t="s">
        <v>913</v>
      </c>
      <c r="G98">
        <v>0.25</v>
      </c>
      <c r="H98">
        <v>48.75</v>
      </c>
      <c r="I98">
        <v>0.75</v>
      </c>
      <c r="J98">
        <v>146.25</v>
      </c>
    </row>
    <row r="99" spans="1:10" x14ac:dyDescent="0.25">
      <c r="A99" t="s">
        <v>2488</v>
      </c>
      <c r="B99" t="s">
        <v>2489</v>
      </c>
      <c r="C99">
        <v>1069</v>
      </c>
      <c r="D99" t="s">
        <v>225</v>
      </c>
      <c r="E99" t="s">
        <v>913</v>
      </c>
      <c r="F99" t="s">
        <v>913</v>
      </c>
      <c r="G99">
        <v>0.25</v>
      </c>
      <c r="H99">
        <v>267.25</v>
      </c>
      <c r="I99">
        <v>0.75</v>
      </c>
      <c r="J99">
        <v>801.75</v>
      </c>
    </row>
    <row r="100" spans="1:10" x14ac:dyDescent="0.25">
      <c r="A100" t="s">
        <v>2490</v>
      </c>
      <c r="B100" t="s">
        <v>2491</v>
      </c>
      <c r="C100">
        <v>2645</v>
      </c>
      <c r="D100" t="s">
        <v>225</v>
      </c>
      <c r="E100" t="s">
        <v>913</v>
      </c>
      <c r="F100" t="s">
        <v>913</v>
      </c>
      <c r="G100">
        <v>0.25</v>
      </c>
      <c r="H100">
        <v>661.25</v>
      </c>
      <c r="I100">
        <v>0.75</v>
      </c>
      <c r="J100">
        <v>1983.75</v>
      </c>
    </row>
    <row r="101" spans="1:10" x14ac:dyDescent="0.25">
      <c r="A101" t="s">
        <v>2492</v>
      </c>
      <c r="B101" t="s">
        <v>1960</v>
      </c>
      <c r="C101">
        <v>805</v>
      </c>
      <c r="D101" t="s">
        <v>225</v>
      </c>
      <c r="E101" t="s">
        <v>913</v>
      </c>
      <c r="F101" t="s">
        <v>913</v>
      </c>
      <c r="G101">
        <v>0.25</v>
      </c>
      <c r="H101">
        <v>201.25</v>
      </c>
      <c r="I101">
        <v>0.75</v>
      </c>
      <c r="J101">
        <v>603.75</v>
      </c>
    </row>
    <row r="102" spans="1:10" x14ac:dyDescent="0.25">
      <c r="A102" t="s">
        <v>2493</v>
      </c>
      <c r="B102" t="s">
        <v>43</v>
      </c>
      <c r="C102">
        <v>1235</v>
      </c>
      <c r="D102" t="s">
        <v>225</v>
      </c>
      <c r="E102" t="s">
        <v>913</v>
      </c>
      <c r="F102" t="s">
        <v>913</v>
      </c>
      <c r="G102">
        <v>0.25</v>
      </c>
      <c r="H102">
        <v>308.75</v>
      </c>
      <c r="I102">
        <v>0.75</v>
      </c>
      <c r="J102">
        <v>926.25</v>
      </c>
    </row>
    <row r="103" spans="1:10" x14ac:dyDescent="0.25">
      <c r="A103" t="s">
        <v>2494</v>
      </c>
      <c r="B103" t="s">
        <v>45</v>
      </c>
      <c r="C103">
        <v>495</v>
      </c>
      <c r="D103" t="s">
        <v>225</v>
      </c>
      <c r="E103" t="s">
        <v>913</v>
      </c>
      <c r="F103" t="s">
        <v>913</v>
      </c>
      <c r="G103">
        <v>0.25</v>
      </c>
      <c r="H103">
        <v>123.75</v>
      </c>
      <c r="I103">
        <v>0.75</v>
      </c>
      <c r="J103">
        <v>371.25</v>
      </c>
    </row>
    <row r="104" spans="1:10" x14ac:dyDescent="0.25">
      <c r="A104" t="s">
        <v>2495</v>
      </c>
      <c r="B104" t="s">
        <v>2496</v>
      </c>
      <c r="C104">
        <v>204</v>
      </c>
      <c r="D104" t="s">
        <v>225</v>
      </c>
      <c r="E104" t="s">
        <v>913</v>
      </c>
      <c r="F104" t="s">
        <v>913</v>
      </c>
      <c r="G104">
        <v>0.25</v>
      </c>
      <c r="H104">
        <v>51</v>
      </c>
      <c r="I104">
        <v>0.75</v>
      </c>
      <c r="J104">
        <v>153</v>
      </c>
    </row>
    <row r="105" spans="1:10" x14ac:dyDescent="0.25">
      <c r="A105" t="s">
        <v>2497</v>
      </c>
      <c r="B105" t="s">
        <v>2498</v>
      </c>
      <c r="C105">
        <v>2627</v>
      </c>
      <c r="D105" t="s">
        <v>225</v>
      </c>
      <c r="E105" t="s">
        <v>913</v>
      </c>
      <c r="F105" t="s">
        <v>913</v>
      </c>
      <c r="G105">
        <v>0.25</v>
      </c>
      <c r="H105">
        <v>656.75</v>
      </c>
      <c r="I105">
        <v>0.75</v>
      </c>
      <c r="J105">
        <v>1970.25</v>
      </c>
    </row>
    <row r="106" spans="1:10" x14ac:dyDescent="0.25">
      <c r="A106" t="s">
        <v>2499</v>
      </c>
      <c r="B106" t="s">
        <v>2500</v>
      </c>
      <c r="C106">
        <v>371</v>
      </c>
      <c r="D106" t="s">
        <v>225</v>
      </c>
      <c r="E106" t="s">
        <v>913</v>
      </c>
      <c r="F106" t="s">
        <v>913</v>
      </c>
      <c r="G106">
        <v>0.25</v>
      </c>
      <c r="H106">
        <v>92.75</v>
      </c>
      <c r="I106">
        <v>0.75</v>
      </c>
      <c r="J106">
        <v>278.25</v>
      </c>
    </row>
    <row r="107" spans="1:10" x14ac:dyDescent="0.25">
      <c r="A107" t="s">
        <v>2501</v>
      </c>
      <c r="B107" t="s">
        <v>2502</v>
      </c>
      <c r="C107">
        <v>820</v>
      </c>
      <c r="D107" t="s">
        <v>225</v>
      </c>
      <c r="E107" t="s">
        <v>913</v>
      </c>
      <c r="F107" t="s">
        <v>913</v>
      </c>
      <c r="G107">
        <v>0.25</v>
      </c>
      <c r="H107">
        <v>205</v>
      </c>
      <c r="I107">
        <v>0.75</v>
      </c>
      <c r="J107">
        <v>615</v>
      </c>
    </row>
    <row r="108" spans="1:10" x14ac:dyDescent="0.25">
      <c r="A108" t="s">
        <v>2503</v>
      </c>
      <c r="B108" t="s">
        <v>2504</v>
      </c>
      <c r="C108">
        <v>640</v>
      </c>
      <c r="D108" t="s">
        <v>225</v>
      </c>
      <c r="E108" t="s">
        <v>913</v>
      </c>
      <c r="F108" t="s">
        <v>913</v>
      </c>
      <c r="G108">
        <v>0.25</v>
      </c>
      <c r="H108">
        <v>160</v>
      </c>
      <c r="I108">
        <v>0.75</v>
      </c>
      <c r="J108">
        <v>480</v>
      </c>
    </row>
    <row r="109" spans="1:10" x14ac:dyDescent="0.25">
      <c r="A109" t="s">
        <v>2505</v>
      </c>
      <c r="B109" t="s">
        <v>2506</v>
      </c>
      <c r="C109">
        <v>321</v>
      </c>
      <c r="D109" t="s">
        <v>225</v>
      </c>
      <c r="E109" t="s">
        <v>913</v>
      </c>
      <c r="F109" t="s">
        <v>913</v>
      </c>
      <c r="G109">
        <v>0.25</v>
      </c>
      <c r="H109">
        <v>80.25</v>
      </c>
      <c r="I109">
        <v>0.75</v>
      </c>
      <c r="J109">
        <v>240.75</v>
      </c>
    </row>
    <row r="110" spans="1:10" x14ac:dyDescent="0.25">
      <c r="A110" t="s">
        <v>2507</v>
      </c>
      <c r="B110" t="s">
        <v>2508</v>
      </c>
      <c r="C110">
        <v>1710</v>
      </c>
      <c r="D110" t="s">
        <v>225</v>
      </c>
      <c r="E110" t="s">
        <v>913</v>
      </c>
      <c r="F110" t="s">
        <v>913</v>
      </c>
      <c r="G110">
        <v>0.25</v>
      </c>
      <c r="H110">
        <v>427.5</v>
      </c>
      <c r="I110">
        <v>0.75</v>
      </c>
      <c r="J110">
        <v>1282.5</v>
      </c>
    </row>
    <row r="111" spans="1:10" x14ac:dyDescent="0.25">
      <c r="A111" t="s">
        <v>2509</v>
      </c>
      <c r="B111" t="s">
        <v>2510</v>
      </c>
      <c r="C111">
        <v>482</v>
      </c>
      <c r="D111" t="s">
        <v>225</v>
      </c>
      <c r="E111" t="s">
        <v>913</v>
      </c>
      <c r="F111" t="s">
        <v>913</v>
      </c>
      <c r="G111">
        <v>0.25</v>
      </c>
      <c r="H111">
        <v>120.5</v>
      </c>
      <c r="I111">
        <v>0.75</v>
      </c>
      <c r="J111">
        <v>361.5</v>
      </c>
    </row>
    <row r="112" spans="1:10" x14ac:dyDescent="0.25">
      <c r="A112" t="s">
        <v>2511</v>
      </c>
      <c r="B112" t="s">
        <v>2512</v>
      </c>
      <c r="C112">
        <v>2040</v>
      </c>
      <c r="D112" t="s">
        <v>225</v>
      </c>
      <c r="E112" t="s">
        <v>913</v>
      </c>
      <c r="F112" t="s">
        <v>913</v>
      </c>
      <c r="G112">
        <v>0.25</v>
      </c>
      <c r="H112">
        <v>510</v>
      </c>
      <c r="I112">
        <v>0.75</v>
      </c>
      <c r="J112">
        <v>1530</v>
      </c>
    </row>
    <row r="113" spans="1:11" x14ac:dyDescent="0.25">
      <c r="A113" t="s">
        <v>2513</v>
      </c>
      <c r="B113" t="s">
        <v>2514</v>
      </c>
      <c r="C113">
        <v>211</v>
      </c>
      <c r="D113" t="s">
        <v>225</v>
      </c>
      <c r="E113" t="s">
        <v>913</v>
      </c>
      <c r="F113" t="s">
        <v>913</v>
      </c>
      <c r="G113">
        <v>0.25</v>
      </c>
      <c r="H113">
        <v>52.75</v>
      </c>
      <c r="I113">
        <v>0.75</v>
      </c>
      <c r="J113">
        <v>158.25</v>
      </c>
    </row>
    <row r="114" spans="1:11" x14ac:dyDescent="0.25">
      <c r="A114" t="s">
        <v>2515</v>
      </c>
      <c r="B114" t="s">
        <v>2516</v>
      </c>
      <c r="C114">
        <v>587</v>
      </c>
      <c r="D114" t="s">
        <v>225</v>
      </c>
      <c r="E114" t="s">
        <v>913</v>
      </c>
      <c r="F114" t="s">
        <v>913</v>
      </c>
      <c r="G114">
        <v>0.25</v>
      </c>
      <c r="H114">
        <v>146.75</v>
      </c>
      <c r="I114">
        <v>0.75</v>
      </c>
      <c r="J114">
        <v>440.25</v>
      </c>
    </row>
    <row r="115" spans="1:11" x14ac:dyDescent="0.25">
      <c r="A115" t="s">
        <v>2517</v>
      </c>
      <c r="B115" t="s">
        <v>2518</v>
      </c>
      <c r="C115">
        <v>3575</v>
      </c>
      <c r="D115" t="s">
        <v>225</v>
      </c>
      <c r="E115" t="s">
        <v>913</v>
      </c>
      <c r="F115" t="s">
        <v>913</v>
      </c>
      <c r="G115">
        <v>0.25</v>
      </c>
      <c r="H115">
        <v>893.75</v>
      </c>
      <c r="I115">
        <v>0.75</v>
      </c>
      <c r="J115">
        <v>2681.25</v>
      </c>
    </row>
    <row r="116" spans="1:11" x14ac:dyDescent="0.25">
      <c r="A116" t="s">
        <v>2519</v>
      </c>
      <c r="B116" t="s">
        <v>2520</v>
      </c>
      <c r="C116">
        <v>317</v>
      </c>
      <c r="D116" t="s">
        <v>225</v>
      </c>
      <c r="E116" t="s">
        <v>913</v>
      </c>
      <c r="F116" t="s">
        <v>913</v>
      </c>
      <c r="G116">
        <v>0.25</v>
      </c>
      <c r="H116">
        <v>79.25</v>
      </c>
      <c r="I116">
        <v>0.75</v>
      </c>
      <c r="J116">
        <v>237.75</v>
      </c>
    </row>
    <row r="117" spans="1:11" x14ac:dyDescent="0.25">
      <c r="A117" t="s">
        <v>2521</v>
      </c>
      <c r="B117" t="s">
        <v>2522</v>
      </c>
      <c r="C117">
        <v>273</v>
      </c>
      <c r="D117" t="s">
        <v>225</v>
      </c>
      <c r="E117" t="s">
        <v>913</v>
      </c>
      <c r="F117" t="s">
        <v>913</v>
      </c>
      <c r="G117">
        <v>0.25</v>
      </c>
      <c r="H117">
        <v>68.25</v>
      </c>
      <c r="I117">
        <v>0.75</v>
      </c>
      <c r="J117">
        <v>204.75</v>
      </c>
    </row>
    <row r="118" spans="1:11" x14ac:dyDescent="0.25">
      <c r="A118" t="s">
        <v>2523</v>
      </c>
      <c r="B118" t="s">
        <v>2524</v>
      </c>
      <c r="C118" t="s">
        <v>913</v>
      </c>
      <c r="D118" t="s">
        <v>225</v>
      </c>
      <c r="E118" t="s">
        <v>2525</v>
      </c>
      <c r="F118" t="s">
        <v>2431</v>
      </c>
      <c r="G118" t="s">
        <v>913</v>
      </c>
      <c r="I118" t="s">
        <v>913</v>
      </c>
    </row>
    <row r="119" spans="1:11" x14ac:dyDescent="0.25">
      <c r="A119" t="s">
        <v>2526</v>
      </c>
      <c r="B119" t="s">
        <v>2527</v>
      </c>
      <c r="C119">
        <v>1035</v>
      </c>
      <c r="D119" t="s">
        <v>225</v>
      </c>
      <c r="E119" t="s">
        <v>879</v>
      </c>
      <c r="F119" t="s">
        <v>879</v>
      </c>
      <c r="G119">
        <v>0.25</v>
      </c>
      <c r="H119">
        <v>258.75</v>
      </c>
      <c r="I119">
        <v>0.75</v>
      </c>
      <c r="J119">
        <v>776.25</v>
      </c>
    </row>
    <row r="120" spans="1:11" x14ac:dyDescent="0.25">
      <c r="A120" t="s">
        <v>2528</v>
      </c>
      <c r="B120" t="s">
        <v>2529</v>
      </c>
      <c r="C120">
        <v>502</v>
      </c>
      <c r="D120" t="s">
        <v>225</v>
      </c>
      <c r="E120" t="s">
        <v>2530</v>
      </c>
      <c r="F120" t="s">
        <v>2531</v>
      </c>
      <c r="G120">
        <v>0.25</v>
      </c>
      <c r="H120">
        <v>125.5</v>
      </c>
      <c r="I120">
        <v>0.75</v>
      </c>
      <c r="J120">
        <v>376.5</v>
      </c>
    </row>
    <row r="121" spans="1:11" x14ac:dyDescent="0.25">
      <c r="A121" t="s">
        <v>2532</v>
      </c>
      <c r="B121" t="s">
        <v>2533</v>
      </c>
      <c r="C121">
        <v>2068</v>
      </c>
      <c r="D121" t="s">
        <v>225</v>
      </c>
      <c r="E121" t="s">
        <v>879</v>
      </c>
      <c r="F121" t="s">
        <v>879</v>
      </c>
      <c r="G121">
        <v>0.25</v>
      </c>
      <c r="H121">
        <v>517</v>
      </c>
      <c r="I121">
        <v>0.75</v>
      </c>
      <c r="J121">
        <v>1551</v>
      </c>
    </row>
    <row r="122" spans="1:11" x14ac:dyDescent="0.25">
      <c r="A122" t="s">
        <v>2534</v>
      </c>
      <c r="B122" t="s">
        <v>2535</v>
      </c>
      <c r="C122">
        <v>785</v>
      </c>
      <c r="D122" t="s">
        <v>225</v>
      </c>
      <c r="E122" t="s">
        <v>879</v>
      </c>
      <c r="F122" t="s">
        <v>879</v>
      </c>
      <c r="G122">
        <v>0.25</v>
      </c>
      <c r="H122">
        <v>196.25</v>
      </c>
      <c r="I122">
        <v>0.75</v>
      </c>
      <c r="J122">
        <v>588.75</v>
      </c>
    </row>
    <row r="123" spans="1:11" x14ac:dyDescent="0.25">
      <c r="A123" t="s">
        <v>2536</v>
      </c>
      <c r="B123" t="s">
        <v>2537</v>
      </c>
      <c r="C123">
        <v>240</v>
      </c>
      <c r="D123" t="s">
        <v>225</v>
      </c>
      <c r="E123" t="s">
        <v>879</v>
      </c>
      <c r="F123" t="s">
        <v>879</v>
      </c>
      <c r="G123">
        <v>0.25</v>
      </c>
      <c r="H123">
        <v>60</v>
      </c>
      <c r="I123">
        <v>0.75</v>
      </c>
      <c r="J123">
        <v>180</v>
      </c>
    </row>
    <row r="124" spans="1:11" x14ac:dyDescent="0.25">
      <c r="A124" t="s">
        <v>2538</v>
      </c>
      <c r="B124" t="s">
        <v>2539</v>
      </c>
      <c r="C124">
        <v>30620</v>
      </c>
      <c r="D124" t="s">
        <v>134</v>
      </c>
      <c r="E124" t="s">
        <v>879</v>
      </c>
      <c r="F124" t="s">
        <v>879</v>
      </c>
      <c r="H124">
        <v>0</v>
      </c>
      <c r="J124">
        <v>0</v>
      </c>
    </row>
    <row r="125" spans="1:11" x14ac:dyDescent="0.25">
      <c r="A125" t="s">
        <v>2540</v>
      </c>
      <c r="B125" t="s">
        <v>1842</v>
      </c>
      <c r="C125" t="s">
        <v>879</v>
      </c>
      <c r="D125" t="s">
        <v>134</v>
      </c>
      <c r="E125" t="s">
        <v>2541</v>
      </c>
      <c r="F125" t="s">
        <v>879</v>
      </c>
      <c r="G125" t="s">
        <v>879</v>
      </c>
      <c r="I125" t="s">
        <v>879</v>
      </c>
    </row>
    <row r="126" spans="1:11" x14ac:dyDescent="0.25">
      <c r="A126" t="s">
        <v>2542</v>
      </c>
      <c r="B126" t="s">
        <v>2543</v>
      </c>
      <c r="C126">
        <v>513</v>
      </c>
      <c r="D126" t="s">
        <v>225</v>
      </c>
      <c r="E126" t="s">
        <v>2544</v>
      </c>
      <c r="F126" t="s">
        <v>2531</v>
      </c>
      <c r="G126">
        <v>0.25</v>
      </c>
      <c r="H126">
        <v>128.25</v>
      </c>
      <c r="I126">
        <v>0.75</v>
      </c>
      <c r="J126">
        <v>384.75</v>
      </c>
      <c r="K126" t="s">
        <v>2545</v>
      </c>
    </row>
    <row r="127" spans="1:11" x14ac:dyDescent="0.25">
      <c r="A127" t="s">
        <v>2546</v>
      </c>
      <c r="B127" t="s">
        <v>2547</v>
      </c>
      <c r="C127">
        <v>368</v>
      </c>
      <c r="D127" t="s">
        <v>225</v>
      </c>
      <c r="E127" t="s">
        <v>879</v>
      </c>
      <c r="F127" t="s">
        <v>879</v>
      </c>
      <c r="G127">
        <v>0.25</v>
      </c>
      <c r="H127">
        <v>92</v>
      </c>
      <c r="I127">
        <v>0.75</v>
      </c>
      <c r="J127">
        <v>276</v>
      </c>
    </row>
    <row r="128" spans="1:11" x14ac:dyDescent="0.25">
      <c r="A128" t="s">
        <v>2548</v>
      </c>
      <c r="B128" t="s">
        <v>2549</v>
      </c>
      <c r="C128">
        <v>2378</v>
      </c>
      <c r="D128" t="s">
        <v>134</v>
      </c>
      <c r="E128" t="s">
        <v>879</v>
      </c>
      <c r="F128" t="s">
        <v>879</v>
      </c>
      <c r="G128" t="s">
        <v>879</v>
      </c>
      <c r="I128" t="s">
        <v>879</v>
      </c>
    </row>
    <row r="129" spans="1:11" x14ac:dyDescent="0.25">
      <c r="A129" t="s">
        <v>2550</v>
      </c>
      <c r="B129" t="s">
        <v>2551</v>
      </c>
      <c r="C129">
        <v>416</v>
      </c>
      <c r="D129" t="s">
        <v>225</v>
      </c>
      <c r="E129" t="s">
        <v>879</v>
      </c>
      <c r="F129" t="s">
        <v>879</v>
      </c>
      <c r="G129">
        <v>0.25</v>
      </c>
      <c r="H129">
        <v>104</v>
      </c>
      <c r="I129">
        <v>0.75</v>
      </c>
      <c r="J129">
        <v>312</v>
      </c>
    </row>
    <row r="130" spans="1:11" x14ac:dyDescent="0.25">
      <c r="A130" t="s">
        <v>2552</v>
      </c>
      <c r="B130" t="s">
        <v>2553</v>
      </c>
      <c r="C130">
        <v>910</v>
      </c>
      <c r="D130" t="s">
        <v>225</v>
      </c>
      <c r="E130" t="s">
        <v>879</v>
      </c>
      <c r="F130" t="s">
        <v>879</v>
      </c>
      <c r="G130">
        <v>0.25</v>
      </c>
      <c r="H130">
        <v>227.5</v>
      </c>
      <c r="I130">
        <v>0.75</v>
      </c>
      <c r="J130">
        <v>682.5</v>
      </c>
    </row>
    <row r="131" spans="1:11" x14ac:dyDescent="0.25">
      <c r="A131" t="s">
        <v>2554</v>
      </c>
      <c r="B131" t="s">
        <v>2555</v>
      </c>
      <c r="C131">
        <v>438</v>
      </c>
      <c r="D131" t="s">
        <v>225</v>
      </c>
      <c r="E131" t="s">
        <v>879</v>
      </c>
      <c r="F131" t="s">
        <v>879</v>
      </c>
      <c r="G131">
        <v>0.25</v>
      </c>
      <c r="H131">
        <v>109.5</v>
      </c>
      <c r="I131">
        <v>0.75</v>
      </c>
      <c r="J131">
        <v>328.5</v>
      </c>
    </row>
    <row r="132" spans="1:11" x14ac:dyDescent="0.25">
      <c r="A132" t="s">
        <v>2556</v>
      </c>
      <c r="B132" t="s">
        <v>2557</v>
      </c>
      <c r="C132">
        <v>2444</v>
      </c>
      <c r="D132" t="s">
        <v>225</v>
      </c>
      <c r="E132" t="s">
        <v>879</v>
      </c>
      <c r="F132" t="s">
        <v>879</v>
      </c>
      <c r="G132">
        <v>0.25</v>
      </c>
      <c r="H132">
        <v>611</v>
      </c>
      <c r="I132">
        <v>0.75</v>
      </c>
      <c r="J132">
        <v>1833</v>
      </c>
    </row>
    <row r="133" spans="1:11" x14ac:dyDescent="0.25">
      <c r="A133" t="s">
        <v>2558</v>
      </c>
      <c r="B133" t="s">
        <v>2559</v>
      </c>
      <c r="C133">
        <v>1007</v>
      </c>
      <c r="D133" t="s">
        <v>134</v>
      </c>
      <c r="E133" t="s">
        <v>879</v>
      </c>
      <c r="F133" t="s">
        <v>879</v>
      </c>
      <c r="G133">
        <v>0.25</v>
      </c>
      <c r="H133">
        <v>251.75</v>
      </c>
      <c r="I133">
        <v>0.75</v>
      </c>
      <c r="J133">
        <v>755.25</v>
      </c>
    </row>
    <row r="134" spans="1:11" x14ac:dyDescent="0.25">
      <c r="A134" t="s">
        <v>2560</v>
      </c>
      <c r="B134" t="s">
        <v>2561</v>
      </c>
      <c r="C134">
        <v>325</v>
      </c>
      <c r="D134" t="s">
        <v>225</v>
      </c>
      <c r="E134" t="s">
        <v>2562</v>
      </c>
      <c r="F134" t="s">
        <v>879</v>
      </c>
      <c r="G134">
        <v>0.25</v>
      </c>
      <c r="H134">
        <v>81.25</v>
      </c>
      <c r="I134">
        <v>0.75</v>
      </c>
      <c r="J134">
        <v>243.75</v>
      </c>
      <c r="K134" t="s">
        <v>2563</v>
      </c>
    </row>
    <row r="135" spans="1:11" x14ac:dyDescent="0.25">
      <c r="A135" t="s">
        <v>2564</v>
      </c>
      <c r="B135" t="s">
        <v>2565</v>
      </c>
      <c r="C135">
        <v>2000</v>
      </c>
      <c r="D135" t="s">
        <v>225</v>
      </c>
      <c r="E135" t="s">
        <v>879</v>
      </c>
      <c r="F135" t="s">
        <v>879</v>
      </c>
      <c r="G135">
        <v>0.25</v>
      </c>
      <c r="H135">
        <v>500</v>
      </c>
      <c r="I135">
        <v>0.75</v>
      </c>
      <c r="J135">
        <v>1500</v>
      </c>
    </row>
    <row r="136" spans="1:11" x14ac:dyDescent="0.25">
      <c r="A136" t="s">
        <v>2566</v>
      </c>
      <c r="B136" t="s">
        <v>2567</v>
      </c>
      <c r="C136">
        <v>405</v>
      </c>
      <c r="D136" t="s">
        <v>134</v>
      </c>
      <c r="E136" t="s">
        <v>879</v>
      </c>
      <c r="F136" t="s">
        <v>879</v>
      </c>
      <c r="G136">
        <v>0.25</v>
      </c>
      <c r="H136">
        <v>101.25</v>
      </c>
      <c r="I136">
        <v>0.75</v>
      </c>
      <c r="J136">
        <v>303.75</v>
      </c>
    </row>
    <row r="137" spans="1:11" x14ac:dyDescent="0.25">
      <c r="A137" t="s">
        <v>2568</v>
      </c>
      <c r="B137" t="s">
        <v>1862</v>
      </c>
      <c r="C137">
        <v>256</v>
      </c>
      <c r="D137" t="s">
        <v>225</v>
      </c>
      <c r="E137" t="s">
        <v>2569</v>
      </c>
      <c r="F137" t="s">
        <v>2531</v>
      </c>
      <c r="G137">
        <v>0.25</v>
      </c>
      <c r="H137">
        <v>64</v>
      </c>
      <c r="I137">
        <v>0.75</v>
      </c>
      <c r="J137">
        <v>192</v>
      </c>
    </row>
    <row r="138" spans="1:11" x14ac:dyDescent="0.25">
      <c r="A138" t="s">
        <v>2570</v>
      </c>
      <c r="B138" t="s">
        <v>1864</v>
      </c>
      <c r="C138">
        <v>10700</v>
      </c>
      <c r="D138" t="s">
        <v>225</v>
      </c>
      <c r="E138" t="s">
        <v>879</v>
      </c>
      <c r="F138" t="s">
        <v>879</v>
      </c>
      <c r="G138">
        <v>0.25</v>
      </c>
      <c r="H138">
        <v>2675</v>
      </c>
      <c r="I138">
        <v>0.75</v>
      </c>
      <c r="J138">
        <v>8025</v>
      </c>
    </row>
    <row r="139" spans="1:11" x14ac:dyDescent="0.25">
      <c r="A139" t="s">
        <v>2571</v>
      </c>
      <c r="B139" t="s">
        <v>1867</v>
      </c>
      <c r="C139">
        <v>695</v>
      </c>
      <c r="D139" t="s">
        <v>225</v>
      </c>
      <c r="E139" t="s">
        <v>879</v>
      </c>
      <c r="F139" t="s">
        <v>879</v>
      </c>
      <c r="G139">
        <v>0.25</v>
      </c>
      <c r="H139">
        <v>173.75</v>
      </c>
      <c r="I139">
        <v>0.75</v>
      </c>
      <c r="J139">
        <v>521.25</v>
      </c>
    </row>
    <row r="140" spans="1:11" x14ac:dyDescent="0.25">
      <c r="A140" t="s">
        <v>2572</v>
      </c>
      <c r="B140" t="s">
        <v>2573</v>
      </c>
      <c r="C140">
        <v>1721</v>
      </c>
      <c r="D140" t="s">
        <v>225</v>
      </c>
      <c r="E140" t="s">
        <v>879</v>
      </c>
      <c r="F140" t="s">
        <v>879</v>
      </c>
      <c r="G140">
        <v>0.25</v>
      </c>
      <c r="H140">
        <v>430.25</v>
      </c>
      <c r="I140">
        <v>0.75</v>
      </c>
      <c r="J140">
        <v>1290.75</v>
      </c>
    </row>
    <row r="141" spans="1:11" x14ac:dyDescent="0.25">
      <c r="A141" t="s">
        <v>2574</v>
      </c>
      <c r="B141" t="s">
        <v>2575</v>
      </c>
      <c r="C141">
        <v>626</v>
      </c>
      <c r="D141" t="s">
        <v>225</v>
      </c>
      <c r="E141" t="s">
        <v>2576</v>
      </c>
      <c r="F141" t="s">
        <v>2531</v>
      </c>
      <c r="G141">
        <v>0.25</v>
      </c>
      <c r="H141">
        <v>156.5</v>
      </c>
      <c r="I141">
        <v>0.75</v>
      </c>
      <c r="J141">
        <v>469.5</v>
      </c>
    </row>
    <row r="142" spans="1:11" x14ac:dyDescent="0.25">
      <c r="A142" t="s">
        <v>2577</v>
      </c>
      <c r="B142" t="s">
        <v>2578</v>
      </c>
      <c r="C142">
        <v>360</v>
      </c>
      <c r="D142" t="s">
        <v>225</v>
      </c>
      <c r="E142" t="s">
        <v>879</v>
      </c>
      <c r="F142" t="s">
        <v>879</v>
      </c>
      <c r="G142">
        <v>0.25</v>
      </c>
      <c r="H142">
        <v>90</v>
      </c>
      <c r="I142">
        <v>0.75</v>
      </c>
      <c r="J142">
        <v>270</v>
      </c>
    </row>
    <row r="143" spans="1:11" x14ac:dyDescent="0.25">
      <c r="A143" t="s">
        <v>2579</v>
      </c>
      <c r="B143" t="s">
        <v>1873</v>
      </c>
      <c r="C143">
        <v>714</v>
      </c>
      <c r="D143" t="s">
        <v>225</v>
      </c>
      <c r="E143" t="s">
        <v>879</v>
      </c>
      <c r="F143" t="s">
        <v>879</v>
      </c>
      <c r="G143">
        <v>0.25</v>
      </c>
      <c r="H143">
        <v>178.5</v>
      </c>
      <c r="I143">
        <v>0.75</v>
      </c>
      <c r="J143">
        <v>535.5</v>
      </c>
    </row>
    <row r="144" spans="1:11" x14ac:dyDescent="0.25">
      <c r="A144" t="s">
        <v>2580</v>
      </c>
      <c r="B144" t="s">
        <v>1260</v>
      </c>
      <c r="C144">
        <v>1000</v>
      </c>
      <c r="D144" t="s">
        <v>225</v>
      </c>
      <c r="E144" t="s">
        <v>879</v>
      </c>
      <c r="F144" t="s">
        <v>879</v>
      </c>
      <c r="G144">
        <v>0.25</v>
      </c>
      <c r="H144">
        <v>250</v>
      </c>
      <c r="I144">
        <v>0.75</v>
      </c>
      <c r="J144">
        <v>750</v>
      </c>
    </row>
    <row r="145" spans="1:11" x14ac:dyDescent="0.25">
      <c r="A145" t="s">
        <v>2581</v>
      </c>
      <c r="B145" t="s">
        <v>2582</v>
      </c>
      <c r="C145">
        <v>1050</v>
      </c>
      <c r="D145" t="s">
        <v>225</v>
      </c>
      <c r="E145" t="s">
        <v>879</v>
      </c>
      <c r="F145" t="s">
        <v>879</v>
      </c>
      <c r="G145">
        <v>0.25</v>
      </c>
      <c r="H145">
        <v>262.5</v>
      </c>
      <c r="I145">
        <v>0.75</v>
      </c>
      <c r="J145">
        <v>787.5</v>
      </c>
    </row>
    <row r="146" spans="1:11" x14ac:dyDescent="0.25">
      <c r="A146" t="s">
        <v>2583</v>
      </c>
      <c r="B146" t="s">
        <v>2584</v>
      </c>
      <c r="C146" t="s">
        <v>879</v>
      </c>
      <c r="D146" t="s">
        <v>134</v>
      </c>
      <c r="E146" t="s">
        <v>2585</v>
      </c>
      <c r="F146" t="s">
        <v>879</v>
      </c>
      <c r="G146" t="s">
        <v>879</v>
      </c>
      <c r="I146" t="s">
        <v>879</v>
      </c>
    </row>
    <row r="147" spans="1:11" x14ac:dyDescent="0.25">
      <c r="A147" t="s">
        <v>2586</v>
      </c>
      <c r="B147" t="s">
        <v>2587</v>
      </c>
      <c r="C147">
        <v>6393</v>
      </c>
      <c r="D147" t="s">
        <v>225</v>
      </c>
      <c r="E147" t="s">
        <v>879</v>
      </c>
      <c r="F147" t="s">
        <v>879</v>
      </c>
      <c r="G147">
        <v>0.25</v>
      </c>
      <c r="H147">
        <v>1598.25</v>
      </c>
      <c r="I147">
        <v>0.75</v>
      </c>
      <c r="J147">
        <v>4794.75</v>
      </c>
    </row>
    <row r="148" spans="1:11" x14ac:dyDescent="0.25">
      <c r="A148" t="s">
        <v>2588</v>
      </c>
      <c r="B148" t="s">
        <v>2589</v>
      </c>
      <c r="C148" t="s">
        <v>879</v>
      </c>
      <c r="D148" t="s">
        <v>225</v>
      </c>
      <c r="E148" t="s">
        <v>2590</v>
      </c>
      <c r="F148" t="s">
        <v>2531</v>
      </c>
      <c r="G148" t="s">
        <v>879</v>
      </c>
      <c r="I148" t="s">
        <v>879</v>
      </c>
    </row>
    <row r="149" spans="1:11" x14ac:dyDescent="0.25">
      <c r="A149" t="s">
        <v>2591</v>
      </c>
      <c r="B149" t="s">
        <v>2592</v>
      </c>
      <c r="C149">
        <v>39013</v>
      </c>
      <c r="D149" t="s">
        <v>134</v>
      </c>
      <c r="E149" t="s">
        <v>879</v>
      </c>
      <c r="F149" t="s">
        <v>879</v>
      </c>
      <c r="G149" t="s">
        <v>879</v>
      </c>
      <c r="I149" t="s">
        <v>879</v>
      </c>
    </row>
    <row r="150" spans="1:11" x14ac:dyDescent="0.25">
      <c r="A150" t="s">
        <v>2593</v>
      </c>
      <c r="B150" t="s">
        <v>2594</v>
      </c>
      <c r="C150">
        <v>1161</v>
      </c>
      <c r="D150" t="s">
        <v>225</v>
      </c>
      <c r="E150" t="s">
        <v>879</v>
      </c>
      <c r="F150" t="s">
        <v>879</v>
      </c>
      <c r="G150">
        <v>0.25</v>
      </c>
      <c r="H150">
        <v>290.25</v>
      </c>
      <c r="I150">
        <v>0.75</v>
      </c>
      <c r="J150">
        <v>870.75</v>
      </c>
      <c r="K150" t="s">
        <v>2595</v>
      </c>
    </row>
    <row r="151" spans="1:11" x14ac:dyDescent="0.25">
      <c r="A151" t="s">
        <v>2596</v>
      </c>
      <c r="B151" t="s">
        <v>2597</v>
      </c>
      <c r="C151">
        <v>910</v>
      </c>
      <c r="D151" t="s">
        <v>225</v>
      </c>
      <c r="E151" t="s">
        <v>879</v>
      </c>
      <c r="F151" t="s">
        <v>879</v>
      </c>
      <c r="G151">
        <v>0.25</v>
      </c>
      <c r="H151">
        <v>227.5</v>
      </c>
      <c r="I151">
        <v>0.75</v>
      </c>
      <c r="J151">
        <v>682.5</v>
      </c>
    </row>
    <row r="152" spans="1:11" x14ac:dyDescent="0.25">
      <c r="A152" t="s">
        <v>2598</v>
      </c>
      <c r="B152" t="s">
        <v>2599</v>
      </c>
      <c r="C152">
        <v>1270</v>
      </c>
      <c r="D152" t="s">
        <v>225</v>
      </c>
      <c r="E152" t="s">
        <v>879</v>
      </c>
      <c r="F152" t="s">
        <v>879</v>
      </c>
      <c r="G152">
        <v>0.25</v>
      </c>
      <c r="H152">
        <v>317.5</v>
      </c>
      <c r="I152">
        <v>0.75</v>
      </c>
      <c r="J152">
        <v>952.5</v>
      </c>
    </row>
    <row r="153" spans="1:11" x14ac:dyDescent="0.25">
      <c r="A153" t="s">
        <v>2600</v>
      </c>
      <c r="B153" t="s">
        <v>2601</v>
      </c>
      <c r="C153">
        <v>2475</v>
      </c>
      <c r="D153" t="s">
        <v>225</v>
      </c>
      <c r="E153" t="s">
        <v>879</v>
      </c>
      <c r="F153" t="s">
        <v>879</v>
      </c>
      <c r="G153">
        <v>0.25</v>
      </c>
      <c r="H153">
        <v>618.75</v>
      </c>
      <c r="I153">
        <v>0.75</v>
      </c>
      <c r="J153">
        <v>1856.25</v>
      </c>
    </row>
    <row r="154" spans="1:11" x14ac:dyDescent="0.25">
      <c r="A154" t="s">
        <v>2602</v>
      </c>
      <c r="B154" t="s">
        <v>2603</v>
      </c>
      <c r="C154">
        <v>3208</v>
      </c>
      <c r="D154" t="s">
        <v>225</v>
      </c>
      <c r="E154" t="s">
        <v>879</v>
      </c>
      <c r="F154" t="s">
        <v>879</v>
      </c>
      <c r="G154">
        <v>0.25</v>
      </c>
      <c r="H154">
        <v>802</v>
      </c>
      <c r="I154">
        <v>0.75</v>
      </c>
      <c r="J154">
        <v>2406</v>
      </c>
    </row>
    <row r="155" spans="1:11" x14ac:dyDescent="0.25">
      <c r="A155" t="s">
        <v>2604</v>
      </c>
      <c r="B155" t="s">
        <v>2605</v>
      </c>
      <c r="C155">
        <v>350</v>
      </c>
      <c r="D155" t="s">
        <v>225</v>
      </c>
      <c r="E155" t="s">
        <v>879</v>
      </c>
      <c r="F155" t="s">
        <v>879</v>
      </c>
      <c r="G155">
        <v>0.25</v>
      </c>
      <c r="H155">
        <v>87.5</v>
      </c>
      <c r="I155">
        <v>0.75</v>
      </c>
      <c r="J155">
        <v>262.5</v>
      </c>
    </row>
    <row r="156" spans="1:11" x14ac:dyDescent="0.25">
      <c r="A156" t="s">
        <v>2606</v>
      </c>
      <c r="B156" t="s">
        <v>2607</v>
      </c>
      <c r="C156">
        <v>400</v>
      </c>
      <c r="D156" t="s">
        <v>225</v>
      </c>
      <c r="E156" t="s">
        <v>879</v>
      </c>
      <c r="F156" t="s">
        <v>879</v>
      </c>
      <c r="G156">
        <v>0.25</v>
      </c>
      <c r="H156">
        <v>100</v>
      </c>
      <c r="I156">
        <v>0.75</v>
      </c>
      <c r="J156">
        <v>300</v>
      </c>
    </row>
    <row r="157" spans="1:11" x14ac:dyDescent="0.25">
      <c r="A157" t="s">
        <v>2608</v>
      </c>
      <c r="B157" t="s">
        <v>2609</v>
      </c>
      <c r="C157">
        <v>340</v>
      </c>
      <c r="D157" t="s">
        <v>225</v>
      </c>
      <c r="E157" t="s">
        <v>879</v>
      </c>
      <c r="F157" t="s">
        <v>879</v>
      </c>
      <c r="G157">
        <v>0.25</v>
      </c>
      <c r="H157">
        <v>85</v>
      </c>
      <c r="I157">
        <v>0.75</v>
      </c>
      <c r="J157">
        <v>255</v>
      </c>
    </row>
    <row r="158" spans="1:11" x14ac:dyDescent="0.25">
      <c r="A158" t="s">
        <v>2610</v>
      </c>
      <c r="B158" t="s">
        <v>2611</v>
      </c>
      <c r="C158">
        <v>266</v>
      </c>
      <c r="D158" t="s">
        <v>225</v>
      </c>
      <c r="E158" t="s">
        <v>879</v>
      </c>
      <c r="F158" t="s">
        <v>879</v>
      </c>
      <c r="G158">
        <v>0.25</v>
      </c>
      <c r="H158">
        <v>66.5</v>
      </c>
      <c r="I158">
        <v>0.75</v>
      </c>
      <c r="J158">
        <v>199.5</v>
      </c>
    </row>
    <row r="159" spans="1:11" x14ac:dyDescent="0.25">
      <c r="A159" t="s">
        <v>2612</v>
      </c>
      <c r="B159" t="s">
        <v>2613</v>
      </c>
      <c r="C159">
        <v>586</v>
      </c>
      <c r="D159" t="s">
        <v>134</v>
      </c>
      <c r="E159" t="s">
        <v>879</v>
      </c>
      <c r="F159" t="s">
        <v>879</v>
      </c>
      <c r="G159" t="s">
        <v>879</v>
      </c>
      <c r="I159" t="s">
        <v>879</v>
      </c>
    </row>
    <row r="160" spans="1:11" x14ac:dyDescent="0.25">
      <c r="A160" t="s">
        <v>2614</v>
      </c>
      <c r="B160" t="s">
        <v>2615</v>
      </c>
      <c r="C160">
        <v>740</v>
      </c>
      <c r="D160" t="s">
        <v>225</v>
      </c>
      <c r="E160" t="s">
        <v>879</v>
      </c>
      <c r="F160" t="s">
        <v>879</v>
      </c>
      <c r="G160">
        <v>0.25</v>
      </c>
      <c r="H160">
        <v>185</v>
      </c>
      <c r="I160">
        <v>0.75</v>
      </c>
      <c r="J160">
        <v>555</v>
      </c>
    </row>
    <row r="161" spans="1:10" x14ac:dyDescent="0.25">
      <c r="A161" t="s">
        <v>2616</v>
      </c>
      <c r="B161" t="s">
        <v>978</v>
      </c>
      <c r="C161">
        <v>365</v>
      </c>
      <c r="D161" t="s">
        <v>225</v>
      </c>
      <c r="E161" t="s">
        <v>879</v>
      </c>
      <c r="F161" t="s">
        <v>879</v>
      </c>
      <c r="G161">
        <v>0.25</v>
      </c>
      <c r="H161">
        <v>91.25</v>
      </c>
      <c r="I161">
        <v>0.75</v>
      </c>
      <c r="J161">
        <v>273.75</v>
      </c>
    </row>
    <row r="162" spans="1:10" x14ac:dyDescent="0.25">
      <c r="A162" t="s">
        <v>2617</v>
      </c>
      <c r="B162" t="s">
        <v>2618</v>
      </c>
      <c r="C162">
        <v>600</v>
      </c>
      <c r="D162" t="s">
        <v>225</v>
      </c>
      <c r="E162" t="s">
        <v>879</v>
      </c>
      <c r="F162" t="s">
        <v>879</v>
      </c>
      <c r="G162">
        <v>0.25</v>
      </c>
      <c r="H162">
        <v>150</v>
      </c>
      <c r="I162">
        <v>0.75</v>
      </c>
      <c r="J162">
        <v>450</v>
      </c>
    </row>
    <row r="163" spans="1:10" x14ac:dyDescent="0.25">
      <c r="A163" t="s">
        <v>2619</v>
      </c>
      <c r="B163" t="s">
        <v>2096</v>
      </c>
      <c r="C163">
        <v>561</v>
      </c>
      <c r="D163" t="s">
        <v>225</v>
      </c>
      <c r="E163" t="s">
        <v>879</v>
      </c>
      <c r="F163" t="s">
        <v>879</v>
      </c>
      <c r="G163">
        <v>0.25</v>
      </c>
      <c r="H163">
        <v>140.25</v>
      </c>
      <c r="I163">
        <v>0.75</v>
      </c>
      <c r="J163">
        <v>420.75</v>
      </c>
    </row>
    <row r="164" spans="1:10" x14ac:dyDescent="0.25">
      <c r="A164" t="s">
        <v>2620</v>
      </c>
      <c r="B164" t="s">
        <v>2621</v>
      </c>
      <c r="C164">
        <v>332</v>
      </c>
      <c r="D164" t="s">
        <v>225</v>
      </c>
      <c r="E164" t="s">
        <v>879</v>
      </c>
      <c r="F164" t="s">
        <v>879</v>
      </c>
      <c r="G164">
        <v>0.25</v>
      </c>
      <c r="H164">
        <v>83</v>
      </c>
      <c r="I164">
        <v>0.75</v>
      </c>
      <c r="J164">
        <v>249</v>
      </c>
    </row>
    <row r="165" spans="1:10" x14ac:dyDescent="0.25">
      <c r="A165" t="s">
        <v>2622</v>
      </c>
      <c r="B165" t="s">
        <v>2623</v>
      </c>
      <c r="C165">
        <v>223</v>
      </c>
      <c r="D165" t="s">
        <v>225</v>
      </c>
      <c r="E165" t="s">
        <v>879</v>
      </c>
      <c r="F165" t="s">
        <v>879</v>
      </c>
      <c r="G165">
        <v>0.25</v>
      </c>
      <c r="H165">
        <v>55.75</v>
      </c>
      <c r="I165">
        <v>0.75</v>
      </c>
      <c r="J165">
        <v>167.25</v>
      </c>
    </row>
    <row r="166" spans="1:10" x14ac:dyDescent="0.25">
      <c r="A166" t="s">
        <v>2624</v>
      </c>
      <c r="B166" t="s">
        <v>2625</v>
      </c>
      <c r="C166">
        <v>3348</v>
      </c>
      <c r="D166" t="s">
        <v>225</v>
      </c>
      <c r="E166" t="s">
        <v>2626</v>
      </c>
      <c r="F166" t="s">
        <v>2531</v>
      </c>
      <c r="G166">
        <v>0.25</v>
      </c>
      <c r="H166">
        <v>837</v>
      </c>
      <c r="I166">
        <v>0.75</v>
      </c>
      <c r="J166">
        <v>2511</v>
      </c>
    </row>
    <row r="167" spans="1:10" x14ac:dyDescent="0.25">
      <c r="A167" t="s">
        <v>2627</v>
      </c>
      <c r="B167" t="s">
        <v>2628</v>
      </c>
      <c r="C167">
        <v>488</v>
      </c>
      <c r="D167" t="s">
        <v>225</v>
      </c>
      <c r="E167" t="s">
        <v>879</v>
      </c>
      <c r="F167" t="s">
        <v>879</v>
      </c>
      <c r="G167">
        <v>0.25</v>
      </c>
      <c r="H167">
        <v>122</v>
      </c>
      <c r="I167">
        <v>0.75</v>
      </c>
      <c r="J167">
        <v>366</v>
      </c>
    </row>
    <row r="168" spans="1:10" x14ac:dyDescent="0.25">
      <c r="A168" t="s">
        <v>2629</v>
      </c>
      <c r="B168" t="s">
        <v>2630</v>
      </c>
      <c r="C168">
        <v>238</v>
      </c>
      <c r="D168" t="s">
        <v>225</v>
      </c>
      <c r="E168" t="s">
        <v>879</v>
      </c>
      <c r="F168" t="s">
        <v>879</v>
      </c>
      <c r="G168">
        <v>0.25</v>
      </c>
      <c r="H168">
        <v>59.5</v>
      </c>
      <c r="I168">
        <v>0.75</v>
      </c>
      <c r="J168">
        <v>178.5</v>
      </c>
    </row>
    <row r="169" spans="1:10" x14ac:dyDescent="0.25">
      <c r="A169" t="s">
        <v>2631</v>
      </c>
      <c r="B169" t="s">
        <v>2632</v>
      </c>
      <c r="C169">
        <v>2382</v>
      </c>
      <c r="D169" t="s">
        <v>134</v>
      </c>
      <c r="E169" t="s">
        <v>879</v>
      </c>
      <c r="F169" t="s">
        <v>879</v>
      </c>
      <c r="G169">
        <v>0.25</v>
      </c>
      <c r="H169">
        <v>595.5</v>
      </c>
      <c r="I169">
        <v>0.75</v>
      </c>
      <c r="J169">
        <v>1786.5</v>
      </c>
    </row>
    <row r="170" spans="1:10" x14ac:dyDescent="0.25">
      <c r="A170" t="s">
        <v>2633</v>
      </c>
      <c r="B170" t="s">
        <v>2201</v>
      </c>
      <c r="C170">
        <v>257</v>
      </c>
      <c r="D170" t="s">
        <v>225</v>
      </c>
      <c r="E170" t="s">
        <v>879</v>
      </c>
      <c r="F170" t="s">
        <v>879</v>
      </c>
      <c r="G170">
        <v>0.25</v>
      </c>
      <c r="H170">
        <v>64.25</v>
      </c>
      <c r="I170">
        <v>0.75</v>
      </c>
      <c r="J170">
        <v>192.75</v>
      </c>
    </row>
    <row r="171" spans="1:10" x14ac:dyDescent="0.25">
      <c r="A171" t="s">
        <v>2634</v>
      </c>
      <c r="B171" t="s">
        <v>2635</v>
      </c>
      <c r="C171" t="s">
        <v>879</v>
      </c>
      <c r="D171" t="s">
        <v>225</v>
      </c>
      <c r="E171" t="s">
        <v>2636</v>
      </c>
      <c r="F171" t="s">
        <v>2531</v>
      </c>
      <c r="G171" t="s">
        <v>879</v>
      </c>
      <c r="I171" t="s">
        <v>879</v>
      </c>
    </row>
    <row r="172" spans="1:10" x14ac:dyDescent="0.25">
      <c r="A172" t="s">
        <v>2637</v>
      </c>
      <c r="B172" t="s">
        <v>2638</v>
      </c>
      <c r="C172">
        <v>847</v>
      </c>
      <c r="D172" t="s">
        <v>225</v>
      </c>
      <c r="E172" t="s">
        <v>879</v>
      </c>
      <c r="F172" t="s">
        <v>879</v>
      </c>
      <c r="G172">
        <v>0.25</v>
      </c>
      <c r="H172">
        <v>211.75</v>
      </c>
      <c r="I172">
        <v>0.75</v>
      </c>
      <c r="J172">
        <v>635.25</v>
      </c>
    </row>
    <row r="173" spans="1:10" x14ac:dyDescent="0.25">
      <c r="A173" t="s">
        <v>2560</v>
      </c>
      <c r="B173" t="s">
        <v>2639</v>
      </c>
      <c r="C173">
        <v>325</v>
      </c>
      <c r="D173" t="s">
        <v>225</v>
      </c>
      <c r="E173" t="s">
        <v>879</v>
      </c>
      <c r="F173" t="s">
        <v>879</v>
      </c>
      <c r="G173">
        <v>0.25</v>
      </c>
      <c r="H173">
        <v>81.25</v>
      </c>
      <c r="I173">
        <v>0.75</v>
      </c>
      <c r="J173">
        <v>243.75</v>
      </c>
    </row>
    <row r="174" spans="1:10" x14ac:dyDescent="0.25">
      <c r="A174" t="s">
        <v>2640</v>
      </c>
      <c r="B174" t="s">
        <v>2641</v>
      </c>
      <c r="C174">
        <v>1300</v>
      </c>
      <c r="D174" t="s">
        <v>225</v>
      </c>
      <c r="E174" t="s">
        <v>879</v>
      </c>
      <c r="F174" t="s">
        <v>879</v>
      </c>
      <c r="G174">
        <v>0.25</v>
      </c>
      <c r="H174">
        <v>325</v>
      </c>
      <c r="I174">
        <v>0.75</v>
      </c>
      <c r="J174">
        <v>975</v>
      </c>
    </row>
    <row r="175" spans="1:10" x14ac:dyDescent="0.25">
      <c r="A175" t="s">
        <v>2642</v>
      </c>
      <c r="B175" t="s">
        <v>2643</v>
      </c>
      <c r="C175">
        <v>6600</v>
      </c>
      <c r="D175" t="s">
        <v>134</v>
      </c>
      <c r="E175" t="s">
        <v>879</v>
      </c>
      <c r="F175" t="s">
        <v>879</v>
      </c>
      <c r="G175">
        <v>0.25</v>
      </c>
      <c r="H175">
        <v>1650</v>
      </c>
      <c r="I175">
        <v>0.75</v>
      </c>
      <c r="J175">
        <v>4950</v>
      </c>
    </row>
    <row r="176" spans="1:10" x14ac:dyDescent="0.25">
      <c r="A176" t="s">
        <v>2644</v>
      </c>
      <c r="B176" t="s">
        <v>2645</v>
      </c>
      <c r="C176" t="s">
        <v>879</v>
      </c>
      <c r="D176" t="s">
        <v>225</v>
      </c>
      <c r="E176" t="s">
        <v>2646</v>
      </c>
      <c r="F176" t="s">
        <v>2531</v>
      </c>
      <c r="G176" t="s">
        <v>879</v>
      </c>
      <c r="I176" t="s">
        <v>879</v>
      </c>
    </row>
    <row r="177" spans="1:10" x14ac:dyDescent="0.25">
      <c r="A177" t="s">
        <v>2647</v>
      </c>
      <c r="B177" t="s">
        <v>2648</v>
      </c>
      <c r="C177">
        <v>4890</v>
      </c>
      <c r="D177" t="s">
        <v>912</v>
      </c>
      <c r="E177" t="s">
        <v>2649</v>
      </c>
      <c r="F177" t="s">
        <v>2650</v>
      </c>
      <c r="G177">
        <v>0.25</v>
      </c>
      <c r="H177">
        <v>1222.5</v>
      </c>
      <c r="I177">
        <v>0.75</v>
      </c>
      <c r="J177">
        <v>3667.5</v>
      </c>
    </row>
    <row r="178" spans="1:10" x14ac:dyDescent="0.25">
      <c r="A178" t="s">
        <v>2566</v>
      </c>
      <c r="B178" t="s">
        <v>2225</v>
      </c>
      <c r="C178">
        <v>405</v>
      </c>
      <c r="D178" t="s">
        <v>912</v>
      </c>
      <c r="E178" t="s">
        <v>2651</v>
      </c>
      <c r="G178">
        <v>0.25</v>
      </c>
      <c r="H178">
        <v>101.25</v>
      </c>
      <c r="I178">
        <v>0.75</v>
      </c>
      <c r="J178">
        <v>303.75</v>
      </c>
    </row>
    <row r="179" spans="1:10" x14ac:dyDescent="0.25">
      <c r="A179" t="s">
        <v>2652</v>
      </c>
      <c r="B179" t="s">
        <v>2653</v>
      </c>
      <c r="C179">
        <v>678</v>
      </c>
      <c r="D179" t="s">
        <v>912</v>
      </c>
      <c r="E179" t="s">
        <v>2651</v>
      </c>
      <c r="G179">
        <v>0.25</v>
      </c>
      <c r="H179">
        <v>169.5</v>
      </c>
      <c r="I179">
        <v>0.75</v>
      </c>
      <c r="J179">
        <v>508.5</v>
      </c>
    </row>
    <row r="180" spans="1:10" x14ac:dyDescent="0.25">
      <c r="A180" t="s">
        <v>2654</v>
      </c>
      <c r="B180" t="s">
        <v>2655</v>
      </c>
      <c r="C180">
        <v>939</v>
      </c>
      <c r="D180" t="s">
        <v>912</v>
      </c>
      <c r="E180" t="s">
        <v>2651</v>
      </c>
      <c r="G180">
        <v>0.25</v>
      </c>
      <c r="H180">
        <v>234.75</v>
      </c>
      <c r="I180">
        <v>0.75</v>
      </c>
      <c r="J180">
        <v>704.25</v>
      </c>
    </row>
    <row r="181" spans="1:10" x14ac:dyDescent="0.25">
      <c r="A181" t="s">
        <v>2656</v>
      </c>
      <c r="B181" t="s">
        <v>2657</v>
      </c>
      <c r="C181">
        <v>485</v>
      </c>
      <c r="D181" t="s">
        <v>912</v>
      </c>
      <c r="E181" t="s">
        <v>2651</v>
      </c>
      <c r="G181">
        <v>0.25</v>
      </c>
      <c r="H181">
        <v>121.25</v>
      </c>
      <c r="I181">
        <v>0.75</v>
      </c>
      <c r="J181">
        <v>363.75</v>
      </c>
    </row>
    <row r="182" spans="1:10" x14ac:dyDescent="0.25">
      <c r="A182" t="s">
        <v>2658</v>
      </c>
      <c r="B182" t="s">
        <v>2659</v>
      </c>
      <c r="C182">
        <v>851</v>
      </c>
      <c r="D182" t="s">
        <v>912</v>
      </c>
      <c r="E182" t="s">
        <v>2651</v>
      </c>
      <c r="G182">
        <v>0.25</v>
      </c>
      <c r="H182">
        <v>212.75</v>
      </c>
      <c r="I182">
        <v>0.75</v>
      </c>
      <c r="J182">
        <v>638.25</v>
      </c>
    </row>
    <row r="183" spans="1:10" x14ac:dyDescent="0.25">
      <c r="A183" t="s">
        <v>2660</v>
      </c>
      <c r="B183" t="s">
        <v>365</v>
      </c>
      <c r="C183">
        <v>1125</v>
      </c>
      <c r="D183" t="s">
        <v>912</v>
      </c>
      <c r="E183" t="s">
        <v>2651</v>
      </c>
      <c r="G183">
        <v>0.25</v>
      </c>
      <c r="H183">
        <v>281.25</v>
      </c>
      <c r="I183">
        <v>0.75</v>
      </c>
      <c r="J183">
        <v>843.75</v>
      </c>
    </row>
    <row r="184" spans="1:10" x14ac:dyDescent="0.25">
      <c r="A184" t="s">
        <v>2661</v>
      </c>
      <c r="B184" t="s">
        <v>2662</v>
      </c>
      <c r="C184">
        <v>220</v>
      </c>
      <c r="D184" t="s">
        <v>912</v>
      </c>
      <c r="E184" t="s">
        <v>2651</v>
      </c>
      <c r="G184">
        <v>0.25</v>
      </c>
      <c r="H184">
        <v>55</v>
      </c>
      <c r="I184">
        <v>0.75</v>
      </c>
      <c r="J184">
        <v>165</v>
      </c>
    </row>
    <row r="185" spans="1:10" x14ac:dyDescent="0.25">
      <c r="A185" t="s">
        <v>2663</v>
      </c>
      <c r="B185" t="s">
        <v>2664</v>
      </c>
      <c r="D185" t="s">
        <v>12</v>
      </c>
      <c r="H185">
        <v>0</v>
      </c>
      <c r="J185">
        <v>0</v>
      </c>
    </row>
    <row r="186" spans="1:10" x14ac:dyDescent="0.25">
      <c r="A186" t="s">
        <v>2665</v>
      </c>
      <c r="B186" t="s">
        <v>1335</v>
      </c>
      <c r="C186">
        <v>3171</v>
      </c>
      <c r="D186" t="s">
        <v>912</v>
      </c>
      <c r="E186" t="s">
        <v>2651</v>
      </c>
      <c r="G186">
        <v>0.25</v>
      </c>
      <c r="H186">
        <v>792.75</v>
      </c>
      <c r="I186">
        <v>0.75</v>
      </c>
      <c r="J186">
        <v>2378.25</v>
      </c>
    </row>
    <row r="187" spans="1:10" x14ac:dyDescent="0.25">
      <c r="A187" t="s">
        <v>2666</v>
      </c>
      <c r="B187" t="s">
        <v>1337</v>
      </c>
      <c r="C187">
        <v>400</v>
      </c>
      <c r="D187" t="s">
        <v>912</v>
      </c>
      <c r="E187" t="s">
        <v>2651</v>
      </c>
      <c r="G187">
        <v>0.25</v>
      </c>
      <c r="H187">
        <v>100</v>
      </c>
      <c r="I187">
        <v>0.75</v>
      </c>
      <c r="J187">
        <v>300</v>
      </c>
    </row>
    <row r="188" spans="1:10" x14ac:dyDescent="0.25">
      <c r="A188" t="s">
        <v>2667</v>
      </c>
      <c r="B188" t="s">
        <v>2668</v>
      </c>
      <c r="C188">
        <v>335</v>
      </c>
      <c r="D188" t="s">
        <v>912</v>
      </c>
      <c r="E188" t="s">
        <v>2651</v>
      </c>
      <c r="G188">
        <v>0.25</v>
      </c>
      <c r="H188">
        <v>83.75</v>
      </c>
      <c r="I188">
        <v>0.75</v>
      </c>
      <c r="J188">
        <v>251.25</v>
      </c>
    </row>
    <row r="189" spans="1:10" x14ac:dyDescent="0.25">
      <c r="A189" t="s">
        <v>2669</v>
      </c>
      <c r="B189" t="s">
        <v>1989</v>
      </c>
      <c r="C189">
        <v>248</v>
      </c>
      <c r="D189" t="s">
        <v>912</v>
      </c>
      <c r="E189" t="s">
        <v>2651</v>
      </c>
      <c r="G189">
        <v>0.25</v>
      </c>
      <c r="H189">
        <v>62</v>
      </c>
      <c r="I189">
        <v>0.75</v>
      </c>
      <c r="J189">
        <v>186</v>
      </c>
    </row>
    <row r="190" spans="1:10" x14ac:dyDescent="0.25">
      <c r="A190" t="s">
        <v>2666</v>
      </c>
      <c r="B190" t="s">
        <v>2670</v>
      </c>
      <c r="C190">
        <v>400</v>
      </c>
      <c r="D190" t="s">
        <v>912</v>
      </c>
      <c r="E190" t="s">
        <v>2651</v>
      </c>
      <c r="G190">
        <v>0.25</v>
      </c>
      <c r="H190">
        <v>100</v>
      </c>
      <c r="I190">
        <v>0.75</v>
      </c>
      <c r="J190">
        <v>300</v>
      </c>
    </row>
    <row r="191" spans="1:10" x14ac:dyDescent="0.25">
      <c r="A191" t="s">
        <v>2671</v>
      </c>
      <c r="B191" t="s">
        <v>2672</v>
      </c>
      <c r="C191">
        <v>1926</v>
      </c>
      <c r="D191" t="s">
        <v>912</v>
      </c>
      <c r="E191" t="s">
        <v>2651</v>
      </c>
      <c r="G191">
        <v>0.25</v>
      </c>
      <c r="H191">
        <v>481.5</v>
      </c>
      <c r="I191">
        <v>0.75</v>
      </c>
      <c r="J191">
        <v>1444.5</v>
      </c>
    </row>
    <row r="192" spans="1:10" x14ac:dyDescent="0.25">
      <c r="A192" t="s">
        <v>2673</v>
      </c>
      <c r="B192" t="s">
        <v>1340</v>
      </c>
      <c r="C192">
        <v>190</v>
      </c>
      <c r="D192" t="s">
        <v>912</v>
      </c>
      <c r="E192" t="s">
        <v>2651</v>
      </c>
      <c r="G192">
        <v>0.25</v>
      </c>
      <c r="H192">
        <v>47.5</v>
      </c>
      <c r="I192">
        <v>0.75</v>
      </c>
      <c r="J192">
        <v>142.5</v>
      </c>
    </row>
    <row r="193" spans="1:10" x14ac:dyDescent="0.25">
      <c r="A193" t="s">
        <v>2674</v>
      </c>
      <c r="B193" t="s">
        <v>2675</v>
      </c>
      <c r="C193">
        <v>520</v>
      </c>
      <c r="D193" t="s">
        <v>912</v>
      </c>
      <c r="E193" t="s">
        <v>2651</v>
      </c>
      <c r="G193">
        <v>0.25</v>
      </c>
      <c r="H193">
        <v>130</v>
      </c>
      <c r="I193">
        <v>0.75</v>
      </c>
      <c r="J193">
        <v>390</v>
      </c>
    </row>
    <row r="194" spans="1:10" x14ac:dyDescent="0.25">
      <c r="A194" t="s">
        <v>2676</v>
      </c>
      <c r="B194" t="s">
        <v>2677</v>
      </c>
      <c r="C194">
        <v>2397</v>
      </c>
      <c r="D194" t="s">
        <v>912</v>
      </c>
      <c r="E194" t="s">
        <v>2651</v>
      </c>
      <c r="G194">
        <v>0.25</v>
      </c>
      <c r="H194">
        <v>599.25</v>
      </c>
      <c r="I194">
        <v>0.75</v>
      </c>
      <c r="J194">
        <v>1797.75</v>
      </c>
    </row>
    <row r="195" spans="1:10" x14ac:dyDescent="0.25">
      <c r="A195" t="s">
        <v>2678</v>
      </c>
      <c r="B195" t="s">
        <v>2679</v>
      </c>
      <c r="C195">
        <v>1261</v>
      </c>
      <c r="D195" t="s">
        <v>912</v>
      </c>
      <c r="E195" t="s">
        <v>2651</v>
      </c>
      <c r="G195">
        <v>0.25</v>
      </c>
      <c r="H195">
        <v>315.25</v>
      </c>
      <c r="I195">
        <v>0.75</v>
      </c>
      <c r="J195">
        <v>945.75</v>
      </c>
    </row>
    <row r="196" spans="1:10" x14ac:dyDescent="0.25">
      <c r="A196" t="s">
        <v>2680</v>
      </c>
      <c r="B196" t="s">
        <v>2681</v>
      </c>
      <c r="C196">
        <v>750</v>
      </c>
      <c r="D196" t="s">
        <v>912</v>
      </c>
      <c r="E196" t="s">
        <v>2682</v>
      </c>
      <c r="G196">
        <v>0.25</v>
      </c>
      <c r="H196">
        <v>187.5</v>
      </c>
      <c r="I196">
        <v>0.75</v>
      </c>
      <c r="J196">
        <v>562.5</v>
      </c>
    </row>
    <row r="197" spans="1:10" x14ac:dyDescent="0.25">
      <c r="A197" t="s">
        <v>2683</v>
      </c>
      <c r="B197" t="s">
        <v>2684</v>
      </c>
      <c r="C197">
        <v>200</v>
      </c>
      <c r="D197" t="s">
        <v>912</v>
      </c>
      <c r="E197" t="s">
        <v>2651</v>
      </c>
      <c r="G197">
        <v>0.25</v>
      </c>
      <c r="H197">
        <v>50</v>
      </c>
      <c r="I197">
        <v>0.75</v>
      </c>
      <c r="J197">
        <v>150</v>
      </c>
    </row>
    <row r="198" spans="1:10" x14ac:dyDescent="0.25">
      <c r="A198" t="s">
        <v>2685</v>
      </c>
      <c r="B198" t="s">
        <v>2686</v>
      </c>
      <c r="C198">
        <v>1960</v>
      </c>
      <c r="D198" t="s">
        <v>912</v>
      </c>
      <c r="E198" t="s">
        <v>2651</v>
      </c>
      <c r="G198">
        <v>0.25</v>
      </c>
      <c r="H198">
        <v>490</v>
      </c>
      <c r="I198">
        <v>0.75</v>
      </c>
      <c r="J198">
        <v>1470</v>
      </c>
    </row>
    <row r="199" spans="1:10" x14ac:dyDescent="0.25">
      <c r="A199" t="s">
        <v>2687</v>
      </c>
      <c r="B199" t="s">
        <v>2688</v>
      </c>
      <c r="C199">
        <v>1670</v>
      </c>
      <c r="D199" t="s">
        <v>912</v>
      </c>
      <c r="G199">
        <v>0.25</v>
      </c>
      <c r="H199">
        <v>417.5</v>
      </c>
      <c r="I199">
        <v>0.75</v>
      </c>
      <c r="J199">
        <v>1252.5</v>
      </c>
    </row>
    <row r="200" spans="1:10" x14ac:dyDescent="0.25">
      <c r="A200" t="s">
        <v>2689</v>
      </c>
      <c r="B200" t="s">
        <v>2690</v>
      </c>
      <c r="D200" t="s">
        <v>12</v>
      </c>
      <c r="H200">
        <v>0</v>
      </c>
      <c r="J200">
        <v>0</v>
      </c>
    </row>
    <row r="201" spans="1:10" x14ac:dyDescent="0.25">
      <c r="A201" t="s">
        <v>2691</v>
      </c>
      <c r="B201" t="s">
        <v>402</v>
      </c>
      <c r="C201">
        <v>1455</v>
      </c>
      <c r="D201" t="s">
        <v>912</v>
      </c>
      <c r="E201" t="s">
        <v>2651</v>
      </c>
      <c r="G201">
        <v>0.25</v>
      </c>
      <c r="H201">
        <v>363.75</v>
      </c>
      <c r="I201">
        <v>0.75</v>
      </c>
      <c r="J201">
        <v>1091.25</v>
      </c>
    </row>
    <row r="202" spans="1:10" x14ac:dyDescent="0.25">
      <c r="A202" t="s">
        <v>2692</v>
      </c>
      <c r="B202" t="s">
        <v>77</v>
      </c>
      <c r="C202">
        <v>885</v>
      </c>
      <c r="D202" t="s">
        <v>912</v>
      </c>
      <c r="E202" t="s">
        <v>2651</v>
      </c>
      <c r="G202">
        <v>0.25</v>
      </c>
      <c r="H202">
        <v>221.25</v>
      </c>
      <c r="I202">
        <v>0.75</v>
      </c>
      <c r="J202">
        <v>663.75</v>
      </c>
    </row>
    <row r="203" spans="1:10" x14ac:dyDescent="0.25">
      <c r="A203" t="s">
        <v>2693</v>
      </c>
      <c r="B203" t="s">
        <v>410</v>
      </c>
      <c r="C203">
        <v>603</v>
      </c>
      <c r="D203" t="s">
        <v>912</v>
      </c>
      <c r="E203" t="s">
        <v>2651</v>
      </c>
      <c r="G203">
        <v>0.25</v>
      </c>
      <c r="H203">
        <v>150.75</v>
      </c>
      <c r="I203">
        <v>0.75</v>
      </c>
      <c r="J203">
        <v>452.25</v>
      </c>
    </row>
    <row r="204" spans="1:10" x14ac:dyDescent="0.25">
      <c r="A204" t="s">
        <v>2694</v>
      </c>
      <c r="B204" t="s">
        <v>408</v>
      </c>
      <c r="C204">
        <v>347</v>
      </c>
      <c r="D204" t="s">
        <v>912</v>
      </c>
      <c r="E204" t="s">
        <v>2651</v>
      </c>
      <c r="G204">
        <v>0.25</v>
      </c>
      <c r="H204">
        <v>86.75</v>
      </c>
      <c r="I204">
        <v>0.75</v>
      </c>
      <c r="J204">
        <v>260.25</v>
      </c>
    </row>
    <row r="205" spans="1:10" x14ac:dyDescent="0.25">
      <c r="A205" t="s">
        <v>2695</v>
      </c>
      <c r="B205" t="s">
        <v>2696</v>
      </c>
      <c r="C205">
        <v>272</v>
      </c>
      <c r="D205" t="s">
        <v>912</v>
      </c>
      <c r="E205" t="s">
        <v>2651</v>
      </c>
      <c r="G205">
        <v>0.25</v>
      </c>
      <c r="H205">
        <v>68</v>
      </c>
      <c r="I205">
        <v>0.75</v>
      </c>
      <c r="J205">
        <v>204</v>
      </c>
    </row>
    <row r="206" spans="1:10" x14ac:dyDescent="0.25">
      <c r="A206" t="s">
        <v>2697</v>
      </c>
      <c r="B206" t="s">
        <v>2698</v>
      </c>
      <c r="C206">
        <v>698</v>
      </c>
      <c r="D206" t="s">
        <v>912</v>
      </c>
      <c r="E206" t="s">
        <v>2651</v>
      </c>
      <c r="G206">
        <v>0.25</v>
      </c>
      <c r="H206">
        <v>174.5</v>
      </c>
      <c r="I206">
        <v>0.75</v>
      </c>
      <c r="J206">
        <v>523.5</v>
      </c>
    </row>
    <row r="207" spans="1:10" x14ac:dyDescent="0.25">
      <c r="A207" t="s">
        <v>2699</v>
      </c>
      <c r="B207" t="s">
        <v>724</v>
      </c>
      <c r="C207">
        <v>1000</v>
      </c>
      <c r="D207" t="s">
        <v>912</v>
      </c>
      <c r="E207" t="s">
        <v>2651</v>
      </c>
      <c r="G207">
        <v>0.25</v>
      </c>
      <c r="H207">
        <v>250</v>
      </c>
      <c r="I207">
        <v>0.75</v>
      </c>
      <c r="J207">
        <v>750</v>
      </c>
    </row>
    <row r="208" spans="1:10" x14ac:dyDescent="0.25">
      <c r="A208" t="s">
        <v>2700</v>
      </c>
      <c r="B208" t="s">
        <v>417</v>
      </c>
      <c r="C208">
        <v>2380</v>
      </c>
      <c r="D208" t="s">
        <v>912</v>
      </c>
      <c r="E208" t="s">
        <v>2651</v>
      </c>
      <c r="G208">
        <v>0.25</v>
      </c>
      <c r="H208">
        <v>595</v>
      </c>
      <c r="I208">
        <v>0.75</v>
      </c>
      <c r="J208">
        <v>1785</v>
      </c>
    </row>
    <row r="209" spans="1:10" x14ac:dyDescent="0.25">
      <c r="A209" t="s">
        <v>2701</v>
      </c>
      <c r="B209" t="s">
        <v>104</v>
      </c>
      <c r="C209">
        <v>530</v>
      </c>
      <c r="D209" t="s">
        <v>912</v>
      </c>
      <c r="G209">
        <v>0.25</v>
      </c>
      <c r="H209">
        <v>132.5</v>
      </c>
      <c r="I209">
        <v>0.75</v>
      </c>
      <c r="J209">
        <v>397.5</v>
      </c>
    </row>
    <row r="210" spans="1:10" x14ac:dyDescent="0.25">
      <c r="A210" t="s">
        <v>2702</v>
      </c>
      <c r="B210" t="s">
        <v>387</v>
      </c>
      <c r="C210">
        <v>332</v>
      </c>
      <c r="D210" t="s">
        <v>912</v>
      </c>
      <c r="E210" t="s">
        <v>2651</v>
      </c>
      <c r="G210">
        <v>0.25</v>
      </c>
      <c r="H210">
        <v>83</v>
      </c>
      <c r="I210">
        <v>0.75</v>
      </c>
      <c r="J210">
        <v>249</v>
      </c>
    </row>
    <row r="211" spans="1:10" x14ac:dyDescent="0.25">
      <c r="A211" t="s">
        <v>2703</v>
      </c>
      <c r="B211" t="s">
        <v>2704</v>
      </c>
      <c r="C211">
        <v>292</v>
      </c>
      <c r="D211" t="s">
        <v>912</v>
      </c>
      <c r="G211">
        <v>0.25</v>
      </c>
      <c r="H211">
        <v>73</v>
      </c>
      <c r="I211">
        <v>0.75</v>
      </c>
      <c r="J211">
        <v>219</v>
      </c>
    </row>
    <row r="212" spans="1:10" x14ac:dyDescent="0.25">
      <c r="A212" t="s">
        <v>2705</v>
      </c>
      <c r="B212" t="s">
        <v>2706</v>
      </c>
      <c r="C212">
        <v>320</v>
      </c>
      <c r="D212" t="s">
        <v>912</v>
      </c>
      <c r="E212" t="s">
        <v>2651</v>
      </c>
      <c r="G212">
        <v>0.25</v>
      </c>
      <c r="H212">
        <v>80</v>
      </c>
      <c r="I212">
        <v>0.75</v>
      </c>
      <c r="J212">
        <v>240</v>
      </c>
    </row>
    <row r="213" spans="1:10" x14ac:dyDescent="0.25">
      <c r="A213" t="s">
        <v>2707</v>
      </c>
      <c r="B213" t="s">
        <v>2708</v>
      </c>
      <c r="C213">
        <v>421</v>
      </c>
      <c r="D213" t="s">
        <v>912</v>
      </c>
      <c r="E213" t="s">
        <v>2651</v>
      </c>
      <c r="G213">
        <v>0.25</v>
      </c>
      <c r="H213">
        <v>105.25</v>
      </c>
      <c r="I213">
        <v>0.75</v>
      </c>
      <c r="J213">
        <v>315.75</v>
      </c>
    </row>
    <row r="214" spans="1:10" x14ac:dyDescent="0.25">
      <c r="A214" t="s">
        <v>2709</v>
      </c>
      <c r="B214" t="s">
        <v>2149</v>
      </c>
      <c r="D214" t="s">
        <v>12</v>
      </c>
      <c r="H214">
        <v>0</v>
      </c>
      <c r="J214">
        <v>0</v>
      </c>
    </row>
    <row r="215" spans="1:10" x14ac:dyDescent="0.25">
      <c r="A215" t="s">
        <v>2710</v>
      </c>
      <c r="B215" t="s">
        <v>151</v>
      </c>
      <c r="C215">
        <v>849</v>
      </c>
      <c r="D215" t="s">
        <v>912</v>
      </c>
      <c r="G215">
        <v>0.25</v>
      </c>
      <c r="H215">
        <v>212.25</v>
      </c>
      <c r="I215">
        <v>0.75</v>
      </c>
      <c r="J215">
        <v>636.75</v>
      </c>
    </row>
    <row r="216" spans="1:10" x14ac:dyDescent="0.25">
      <c r="A216" t="s">
        <v>2661</v>
      </c>
      <c r="B216" t="s">
        <v>2711</v>
      </c>
      <c r="C216">
        <v>220</v>
      </c>
      <c r="D216" t="s">
        <v>912</v>
      </c>
      <c r="E216" t="s">
        <v>2651</v>
      </c>
      <c r="G216">
        <v>0.25</v>
      </c>
      <c r="H216">
        <v>55</v>
      </c>
      <c r="I216">
        <v>0.75</v>
      </c>
      <c r="J216">
        <v>165</v>
      </c>
    </row>
    <row r="217" spans="1:10" x14ac:dyDescent="0.25">
      <c r="A217" t="s">
        <v>2712</v>
      </c>
      <c r="B217" t="s">
        <v>174</v>
      </c>
      <c r="C217">
        <v>222</v>
      </c>
      <c r="D217" t="s">
        <v>912</v>
      </c>
      <c r="E217" t="s">
        <v>2651</v>
      </c>
      <c r="G217">
        <v>0.25</v>
      </c>
      <c r="H217">
        <v>55.5</v>
      </c>
      <c r="I217">
        <v>0.75</v>
      </c>
      <c r="J217">
        <v>166.5</v>
      </c>
    </row>
    <row r="218" spans="1:10" x14ac:dyDescent="0.25">
      <c r="A218" t="s">
        <v>2713</v>
      </c>
      <c r="B218" t="s">
        <v>2714</v>
      </c>
      <c r="C218">
        <v>688</v>
      </c>
      <c r="D218" t="s">
        <v>912</v>
      </c>
      <c r="E218" t="s">
        <v>2651</v>
      </c>
      <c r="G218">
        <v>0.25</v>
      </c>
      <c r="H218">
        <v>172</v>
      </c>
      <c r="I218">
        <v>0.75</v>
      </c>
      <c r="J218">
        <v>516</v>
      </c>
    </row>
    <row r="219" spans="1:10" x14ac:dyDescent="0.25">
      <c r="A219" t="s">
        <v>2715</v>
      </c>
      <c r="B219" t="s">
        <v>2716</v>
      </c>
      <c r="C219">
        <v>569</v>
      </c>
      <c r="D219" t="s">
        <v>912</v>
      </c>
      <c r="E219" t="s">
        <v>2651</v>
      </c>
      <c r="G219">
        <v>0.25</v>
      </c>
      <c r="H219">
        <v>142.25</v>
      </c>
      <c r="I219">
        <v>0.75</v>
      </c>
      <c r="J219">
        <v>426.75</v>
      </c>
    </row>
    <row r="220" spans="1:10" x14ac:dyDescent="0.25">
      <c r="A220" t="s">
        <v>2717</v>
      </c>
      <c r="B220" t="s">
        <v>2718</v>
      </c>
      <c r="C220">
        <v>426</v>
      </c>
      <c r="D220" t="s">
        <v>12</v>
      </c>
      <c r="E220" t="s">
        <v>2719</v>
      </c>
      <c r="G220">
        <v>0.25</v>
      </c>
      <c r="H220">
        <v>106.5</v>
      </c>
      <c r="I220">
        <v>0.75</v>
      </c>
      <c r="J220">
        <v>319.5</v>
      </c>
    </row>
    <row r="221" spans="1:10" x14ac:dyDescent="0.25">
      <c r="A221" t="s">
        <v>2720</v>
      </c>
      <c r="B221" t="s">
        <v>177</v>
      </c>
      <c r="C221">
        <v>425</v>
      </c>
      <c r="D221" t="s">
        <v>912</v>
      </c>
      <c r="E221" t="s">
        <v>2651</v>
      </c>
      <c r="G221">
        <v>0.25</v>
      </c>
      <c r="H221">
        <v>106.25</v>
      </c>
      <c r="I221">
        <v>0.75</v>
      </c>
      <c r="J221">
        <v>318.75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election activeCell="C2" sqref="C2:C48"/>
    </sheetView>
  </sheetViews>
  <sheetFormatPr defaultRowHeight="15" x14ac:dyDescent="0.25"/>
  <sheetData>
    <row r="1" spans="1:16" x14ac:dyDescent="0.25">
      <c r="A1" t="s">
        <v>0</v>
      </c>
      <c r="B1" t="s">
        <v>1</v>
      </c>
      <c r="C1" t="s">
        <v>2</v>
      </c>
      <c r="D1" t="s">
        <v>3</v>
      </c>
      <c r="E1" t="s">
        <v>5</v>
      </c>
      <c r="F1" t="s">
        <v>449</v>
      </c>
      <c r="G1" t="s">
        <v>2163</v>
      </c>
      <c r="H1" t="s">
        <v>2164</v>
      </c>
      <c r="I1" t="s">
        <v>2165</v>
      </c>
      <c r="J1" t="s">
        <v>883</v>
      </c>
      <c r="K1" t="s">
        <v>2166</v>
      </c>
      <c r="L1" t="s">
        <v>938</v>
      </c>
      <c r="M1" t="s">
        <v>2167</v>
      </c>
      <c r="N1" t="s">
        <v>2168</v>
      </c>
      <c r="O1" t="s">
        <v>70</v>
      </c>
      <c r="P1" t="s">
        <v>1456</v>
      </c>
    </row>
    <row r="2" spans="1:16" x14ac:dyDescent="0.25">
      <c r="A2" t="s">
        <v>2169</v>
      </c>
      <c r="B2" t="s">
        <v>2170</v>
      </c>
      <c r="D2" t="s">
        <v>12</v>
      </c>
      <c r="G2">
        <v>0</v>
      </c>
      <c r="I2">
        <v>0</v>
      </c>
      <c r="K2">
        <v>0</v>
      </c>
      <c r="M2">
        <v>0</v>
      </c>
      <c r="O2">
        <v>0</v>
      </c>
      <c r="P2" t="s">
        <v>1136</v>
      </c>
    </row>
    <row r="3" spans="1:16" x14ac:dyDescent="0.25">
      <c r="A3" t="s">
        <v>2171</v>
      </c>
      <c r="B3" t="s">
        <v>2172</v>
      </c>
      <c r="C3">
        <v>4000</v>
      </c>
      <c r="F3">
        <v>1</v>
      </c>
      <c r="G3">
        <v>4000</v>
      </c>
      <c r="I3">
        <v>0</v>
      </c>
      <c r="K3">
        <v>0</v>
      </c>
      <c r="M3">
        <v>0</v>
      </c>
      <c r="O3">
        <v>0</v>
      </c>
      <c r="P3" t="s">
        <v>913</v>
      </c>
    </row>
    <row r="4" spans="1:16" x14ac:dyDescent="0.25">
      <c r="A4" t="s">
        <v>2173</v>
      </c>
      <c r="B4" t="s">
        <v>2174</v>
      </c>
      <c r="C4">
        <v>386</v>
      </c>
      <c r="F4">
        <v>1</v>
      </c>
      <c r="G4">
        <v>386</v>
      </c>
      <c r="I4">
        <v>0</v>
      </c>
      <c r="K4">
        <v>0</v>
      </c>
      <c r="M4">
        <v>0</v>
      </c>
      <c r="O4">
        <v>0</v>
      </c>
      <c r="P4" t="s">
        <v>1136</v>
      </c>
    </row>
    <row r="5" spans="1:16" x14ac:dyDescent="0.25">
      <c r="A5" t="s">
        <v>2175</v>
      </c>
      <c r="B5" t="s">
        <v>2176</v>
      </c>
      <c r="D5" t="s">
        <v>12</v>
      </c>
      <c r="G5">
        <v>0</v>
      </c>
      <c r="I5">
        <v>0</v>
      </c>
      <c r="K5">
        <v>0</v>
      </c>
      <c r="M5">
        <v>0</v>
      </c>
      <c r="O5">
        <v>0</v>
      </c>
      <c r="P5" t="s">
        <v>1136</v>
      </c>
    </row>
    <row r="6" spans="1:16" x14ac:dyDescent="0.25">
      <c r="A6" t="s">
        <v>2177</v>
      </c>
      <c r="B6" t="s">
        <v>2178</v>
      </c>
      <c r="E6" t="s">
        <v>2179</v>
      </c>
      <c r="G6">
        <v>0</v>
      </c>
      <c r="I6">
        <v>0</v>
      </c>
      <c r="K6">
        <v>0</v>
      </c>
      <c r="M6">
        <v>0</v>
      </c>
      <c r="O6">
        <v>0</v>
      </c>
      <c r="P6" t="s">
        <v>1136</v>
      </c>
    </row>
    <row r="7" spans="1:16" x14ac:dyDescent="0.25">
      <c r="A7" t="s">
        <v>2180</v>
      </c>
      <c r="B7" t="s">
        <v>2181</v>
      </c>
      <c r="C7">
        <v>787</v>
      </c>
      <c r="G7">
        <v>0</v>
      </c>
      <c r="H7">
        <v>1</v>
      </c>
      <c r="I7">
        <v>787</v>
      </c>
      <c r="K7">
        <v>0</v>
      </c>
      <c r="M7">
        <v>0</v>
      </c>
      <c r="O7">
        <v>0</v>
      </c>
      <c r="P7" t="s">
        <v>1136</v>
      </c>
    </row>
    <row r="8" spans="1:16" x14ac:dyDescent="0.25">
      <c r="A8" t="s">
        <v>2182</v>
      </c>
      <c r="B8" t="s">
        <v>1875</v>
      </c>
      <c r="C8">
        <v>670</v>
      </c>
      <c r="E8" t="s">
        <v>2183</v>
      </c>
      <c r="F8">
        <v>1</v>
      </c>
      <c r="G8">
        <v>670</v>
      </c>
      <c r="I8">
        <v>0</v>
      </c>
      <c r="K8">
        <v>0</v>
      </c>
      <c r="M8">
        <v>0</v>
      </c>
      <c r="O8">
        <v>0</v>
      </c>
      <c r="P8" t="s">
        <v>1136</v>
      </c>
    </row>
    <row r="9" spans="1:16" x14ac:dyDescent="0.25">
      <c r="A9" t="s">
        <v>2184</v>
      </c>
      <c r="B9" t="s">
        <v>2185</v>
      </c>
      <c r="D9" t="s">
        <v>12</v>
      </c>
      <c r="G9">
        <v>0</v>
      </c>
      <c r="I9">
        <v>0</v>
      </c>
      <c r="K9">
        <v>0</v>
      </c>
      <c r="M9">
        <v>0</v>
      </c>
      <c r="O9">
        <v>0</v>
      </c>
      <c r="P9" t="s">
        <v>1136</v>
      </c>
    </row>
    <row r="10" spans="1:16" x14ac:dyDescent="0.25">
      <c r="A10" t="s">
        <v>2186</v>
      </c>
      <c r="B10" t="s">
        <v>1904</v>
      </c>
      <c r="E10" t="s">
        <v>2187</v>
      </c>
      <c r="G10">
        <v>0</v>
      </c>
      <c r="I10">
        <v>0</v>
      </c>
      <c r="K10">
        <v>0</v>
      </c>
      <c r="M10">
        <v>0</v>
      </c>
      <c r="O10">
        <v>0</v>
      </c>
      <c r="P10" t="s">
        <v>1136</v>
      </c>
    </row>
    <row r="11" spans="1:16" x14ac:dyDescent="0.25">
      <c r="A11" t="s">
        <v>2188</v>
      </c>
      <c r="B11" t="s">
        <v>1906</v>
      </c>
      <c r="D11" t="s">
        <v>12</v>
      </c>
      <c r="G11">
        <v>0</v>
      </c>
      <c r="I11">
        <v>0</v>
      </c>
      <c r="K11">
        <v>0</v>
      </c>
      <c r="M11">
        <v>0</v>
      </c>
      <c r="O11">
        <v>0</v>
      </c>
      <c r="P11" t="s">
        <v>1136</v>
      </c>
    </row>
    <row r="12" spans="1:16" x14ac:dyDescent="0.25">
      <c r="A12" t="s">
        <v>2189</v>
      </c>
      <c r="B12" t="s">
        <v>2093</v>
      </c>
      <c r="D12" t="s">
        <v>12</v>
      </c>
      <c r="G12">
        <v>0</v>
      </c>
      <c r="I12">
        <v>0</v>
      </c>
      <c r="K12">
        <v>0</v>
      </c>
      <c r="M12">
        <v>0</v>
      </c>
      <c r="O12">
        <v>0</v>
      </c>
      <c r="P12" t="s">
        <v>1136</v>
      </c>
    </row>
    <row r="13" spans="1:16" x14ac:dyDescent="0.25">
      <c r="A13" t="s">
        <v>2190</v>
      </c>
      <c r="B13" t="s">
        <v>2191</v>
      </c>
      <c r="D13" t="s">
        <v>12</v>
      </c>
      <c r="G13">
        <v>0</v>
      </c>
      <c r="I13">
        <v>0</v>
      </c>
      <c r="K13">
        <v>0</v>
      </c>
      <c r="M13">
        <v>0</v>
      </c>
      <c r="O13">
        <v>0</v>
      </c>
      <c r="P13" t="s">
        <v>913</v>
      </c>
    </row>
    <row r="14" spans="1:16" x14ac:dyDescent="0.25">
      <c r="A14" t="s">
        <v>2192</v>
      </c>
      <c r="B14" t="s">
        <v>2193</v>
      </c>
      <c r="D14" t="s">
        <v>17</v>
      </c>
      <c r="G14">
        <v>0</v>
      </c>
      <c r="I14">
        <v>0</v>
      </c>
      <c r="K14">
        <v>0</v>
      </c>
      <c r="M14">
        <v>0</v>
      </c>
      <c r="O14">
        <v>0</v>
      </c>
      <c r="P14" t="s">
        <v>1136</v>
      </c>
    </row>
    <row r="15" spans="1:16" x14ac:dyDescent="0.25">
      <c r="A15" t="s">
        <v>2194</v>
      </c>
      <c r="B15" t="s">
        <v>2195</v>
      </c>
      <c r="C15">
        <v>2100</v>
      </c>
      <c r="E15" t="s">
        <v>2196</v>
      </c>
      <c r="G15">
        <v>0</v>
      </c>
      <c r="I15">
        <v>0</v>
      </c>
      <c r="J15">
        <v>1</v>
      </c>
      <c r="K15">
        <v>2100</v>
      </c>
      <c r="M15">
        <v>0</v>
      </c>
      <c r="O15">
        <v>0</v>
      </c>
      <c r="P15" t="s">
        <v>1136</v>
      </c>
    </row>
    <row r="16" spans="1:16" x14ac:dyDescent="0.25">
      <c r="A16" t="s">
        <v>2197</v>
      </c>
      <c r="B16" t="s">
        <v>2198</v>
      </c>
      <c r="E16" t="s">
        <v>2199</v>
      </c>
      <c r="G16">
        <v>0</v>
      </c>
      <c r="I16">
        <v>0</v>
      </c>
      <c r="K16">
        <v>0</v>
      </c>
      <c r="M16">
        <v>0</v>
      </c>
      <c r="O16">
        <v>0</v>
      </c>
      <c r="P16" t="s">
        <v>913</v>
      </c>
    </row>
    <row r="17" spans="1:16" x14ac:dyDescent="0.25">
      <c r="A17" t="s">
        <v>2200</v>
      </c>
      <c r="B17" t="s">
        <v>2201</v>
      </c>
      <c r="D17" t="s">
        <v>17</v>
      </c>
      <c r="G17">
        <v>0</v>
      </c>
      <c r="I17">
        <v>0</v>
      </c>
      <c r="K17">
        <v>0</v>
      </c>
      <c r="M17">
        <v>0</v>
      </c>
      <c r="O17">
        <v>0</v>
      </c>
      <c r="P17" t="s">
        <v>1136</v>
      </c>
    </row>
    <row r="18" spans="1:16" x14ac:dyDescent="0.25">
      <c r="A18" t="s">
        <v>2202</v>
      </c>
      <c r="B18" t="s">
        <v>992</v>
      </c>
      <c r="D18" t="s">
        <v>12</v>
      </c>
      <c r="G18">
        <v>0</v>
      </c>
      <c r="I18">
        <v>0</v>
      </c>
      <c r="K18">
        <v>0</v>
      </c>
      <c r="M18">
        <v>0</v>
      </c>
      <c r="O18">
        <v>0</v>
      </c>
      <c r="P18" t="s">
        <v>1136</v>
      </c>
    </row>
    <row r="19" spans="1:16" x14ac:dyDescent="0.25">
      <c r="A19" t="s">
        <v>2203</v>
      </c>
      <c r="B19" t="s">
        <v>1001</v>
      </c>
      <c r="C19">
        <v>4075</v>
      </c>
      <c r="G19">
        <v>0</v>
      </c>
      <c r="I19">
        <v>0</v>
      </c>
      <c r="J19">
        <v>1</v>
      </c>
      <c r="K19">
        <v>4075</v>
      </c>
      <c r="M19">
        <v>0</v>
      </c>
      <c r="O19">
        <v>0</v>
      </c>
      <c r="P19" t="s">
        <v>1136</v>
      </c>
    </row>
    <row r="20" spans="1:16" x14ac:dyDescent="0.25">
      <c r="A20" t="s">
        <v>2204</v>
      </c>
      <c r="B20" t="s">
        <v>2205</v>
      </c>
      <c r="C20">
        <v>398</v>
      </c>
      <c r="E20" t="s">
        <v>2206</v>
      </c>
      <c r="F20">
        <v>1</v>
      </c>
      <c r="G20">
        <v>398</v>
      </c>
      <c r="I20">
        <v>0</v>
      </c>
      <c r="K20">
        <v>0</v>
      </c>
      <c r="M20">
        <v>0</v>
      </c>
      <c r="O20">
        <v>0</v>
      </c>
      <c r="P20" t="s">
        <v>1136</v>
      </c>
    </row>
    <row r="21" spans="1:16" x14ac:dyDescent="0.25">
      <c r="A21" t="s">
        <v>2207</v>
      </c>
      <c r="B21" t="s">
        <v>2208</v>
      </c>
      <c r="C21">
        <v>6000</v>
      </c>
      <c r="F21">
        <v>1</v>
      </c>
      <c r="G21">
        <v>6000</v>
      </c>
      <c r="I21">
        <v>0</v>
      </c>
      <c r="K21">
        <v>0</v>
      </c>
      <c r="M21">
        <v>0</v>
      </c>
      <c r="O21">
        <v>0</v>
      </c>
      <c r="P21" t="s">
        <v>1136</v>
      </c>
    </row>
    <row r="22" spans="1:16" x14ac:dyDescent="0.25">
      <c r="A22" t="s">
        <v>2209</v>
      </c>
      <c r="B22" t="s">
        <v>2210</v>
      </c>
      <c r="C22">
        <v>1226</v>
      </c>
      <c r="E22" t="s">
        <v>2211</v>
      </c>
      <c r="G22">
        <v>0</v>
      </c>
      <c r="I22">
        <v>0</v>
      </c>
      <c r="K22">
        <v>0</v>
      </c>
      <c r="L22">
        <v>1</v>
      </c>
      <c r="M22">
        <v>1226</v>
      </c>
      <c r="O22">
        <v>0</v>
      </c>
      <c r="P22" t="s">
        <v>1136</v>
      </c>
    </row>
    <row r="23" spans="1:16" x14ac:dyDescent="0.25">
      <c r="A23" t="s">
        <v>2212</v>
      </c>
      <c r="B23" t="s">
        <v>2213</v>
      </c>
      <c r="E23" t="s">
        <v>2214</v>
      </c>
      <c r="G23">
        <v>0</v>
      </c>
      <c r="I23">
        <v>0</v>
      </c>
      <c r="K23">
        <v>0</v>
      </c>
      <c r="M23">
        <v>0</v>
      </c>
      <c r="O23">
        <v>0</v>
      </c>
      <c r="P23" t="s">
        <v>913</v>
      </c>
    </row>
    <row r="24" spans="1:16" x14ac:dyDescent="0.25">
      <c r="A24" t="s">
        <v>2207</v>
      </c>
      <c r="B24" t="s">
        <v>2215</v>
      </c>
      <c r="C24">
        <v>9780</v>
      </c>
      <c r="E24" t="s">
        <v>2216</v>
      </c>
      <c r="F24">
        <v>1</v>
      </c>
      <c r="G24">
        <v>9780</v>
      </c>
      <c r="I24">
        <v>0</v>
      </c>
      <c r="K24">
        <v>0</v>
      </c>
      <c r="M24">
        <v>0</v>
      </c>
      <c r="O24">
        <v>0</v>
      </c>
      <c r="P24" t="s">
        <v>1136</v>
      </c>
    </row>
    <row r="25" spans="1:16" x14ac:dyDescent="0.25">
      <c r="A25" t="s">
        <v>2217</v>
      </c>
      <c r="B25" t="s">
        <v>2218</v>
      </c>
      <c r="E25" t="s">
        <v>2219</v>
      </c>
      <c r="G25">
        <v>0</v>
      </c>
      <c r="I25">
        <v>0</v>
      </c>
      <c r="K25">
        <v>0</v>
      </c>
      <c r="M25">
        <v>0</v>
      </c>
      <c r="O25">
        <v>0</v>
      </c>
      <c r="P25" t="s">
        <v>1136</v>
      </c>
    </row>
    <row r="26" spans="1:16" x14ac:dyDescent="0.25">
      <c r="A26" t="s">
        <v>2220</v>
      </c>
      <c r="B26" t="s">
        <v>2221</v>
      </c>
      <c r="C26">
        <v>1817</v>
      </c>
      <c r="G26">
        <v>0</v>
      </c>
      <c r="I26">
        <v>0</v>
      </c>
      <c r="K26">
        <v>0</v>
      </c>
      <c r="M26">
        <v>0</v>
      </c>
      <c r="N26">
        <v>1</v>
      </c>
      <c r="O26">
        <v>1817</v>
      </c>
      <c r="P26" t="s">
        <v>1136</v>
      </c>
    </row>
    <row r="27" spans="1:16" x14ac:dyDescent="0.25">
      <c r="A27" t="s">
        <v>2222</v>
      </c>
      <c r="B27" t="s">
        <v>1016</v>
      </c>
      <c r="E27" t="s">
        <v>2223</v>
      </c>
      <c r="G27">
        <v>0</v>
      </c>
      <c r="I27">
        <v>0</v>
      </c>
      <c r="K27">
        <v>0</v>
      </c>
      <c r="M27">
        <v>0</v>
      </c>
      <c r="O27">
        <v>0</v>
      </c>
      <c r="P27" t="s">
        <v>1136</v>
      </c>
    </row>
    <row r="28" spans="1:16" x14ac:dyDescent="0.25">
      <c r="A28" t="s">
        <v>2224</v>
      </c>
      <c r="B28" t="s">
        <v>2225</v>
      </c>
      <c r="D28" t="s">
        <v>2226</v>
      </c>
      <c r="G28">
        <v>0</v>
      </c>
      <c r="I28">
        <v>0</v>
      </c>
      <c r="K28">
        <v>0</v>
      </c>
      <c r="M28">
        <v>0</v>
      </c>
      <c r="O28">
        <v>0</v>
      </c>
      <c r="P28" t="s">
        <v>1136</v>
      </c>
    </row>
    <row r="29" spans="1:16" x14ac:dyDescent="0.25">
      <c r="A29" t="s">
        <v>2227</v>
      </c>
      <c r="B29" t="s">
        <v>2228</v>
      </c>
      <c r="C29">
        <v>706</v>
      </c>
      <c r="E29" t="s">
        <v>2229</v>
      </c>
      <c r="F29">
        <v>1</v>
      </c>
      <c r="G29">
        <v>706</v>
      </c>
      <c r="I29">
        <v>0</v>
      </c>
      <c r="K29">
        <v>0</v>
      </c>
      <c r="M29">
        <v>0</v>
      </c>
      <c r="O29">
        <v>0</v>
      </c>
      <c r="P29" t="s">
        <v>1136</v>
      </c>
    </row>
    <row r="30" spans="1:16" x14ac:dyDescent="0.25">
      <c r="A30" t="s">
        <v>2230</v>
      </c>
      <c r="B30" t="s">
        <v>1983</v>
      </c>
      <c r="E30" t="s">
        <v>2231</v>
      </c>
      <c r="G30">
        <v>0</v>
      </c>
      <c r="I30">
        <v>0</v>
      </c>
      <c r="K30">
        <v>0</v>
      </c>
      <c r="M30">
        <v>0</v>
      </c>
      <c r="O30">
        <v>0</v>
      </c>
      <c r="P30" t="s">
        <v>1136</v>
      </c>
    </row>
    <row r="31" spans="1:16" x14ac:dyDescent="0.25">
      <c r="A31" t="s">
        <v>2232</v>
      </c>
      <c r="B31" t="s">
        <v>2233</v>
      </c>
      <c r="C31">
        <v>922.9</v>
      </c>
      <c r="E31" t="s">
        <v>2234</v>
      </c>
      <c r="F31">
        <v>1</v>
      </c>
      <c r="G31">
        <v>922.9</v>
      </c>
      <c r="I31">
        <v>0</v>
      </c>
      <c r="K31">
        <v>0</v>
      </c>
      <c r="M31">
        <v>0</v>
      </c>
      <c r="O31">
        <v>0</v>
      </c>
      <c r="P31" t="s">
        <v>1136</v>
      </c>
    </row>
    <row r="32" spans="1:16" x14ac:dyDescent="0.25">
      <c r="A32" t="s">
        <v>2235</v>
      </c>
      <c r="B32" t="s">
        <v>2236</v>
      </c>
      <c r="C32">
        <v>1010</v>
      </c>
      <c r="F32">
        <v>1</v>
      </c>
      <c r="G32">
        <v>1010</v>
      </c>
      <c r="I32">
        <v>0</v>
      </c>
      <c r="K32">
        <v>0</v>
      </c>
      <c r="M32">
        <v>0</v>
      </c>
      <c r="O32">
        <v>0</v>
      </c>
      <c r="P32" t="s">
        <v>1136</v>
      </c>
    </row>
    <row r="33" spans="1:16" x14ac:dyDescent="0.25">
      <c r="A33" t="s">
        <v>2237</v>
      </c>
      <c r="B33" t="s">
        <v>61</v>
      </c>
      <c r="E33" t="s">
        <v>2238</v>
      </c>
      <c r="G33">
        <v>0</v>
      </c>
      <c r="I33">
        <v>0</v>
      </c>
      <c r="K33">
        <v>0</v>
      </c>
      <c r="M33">
        <v>0</v>
      </c>
      <c r="O33">
        <v>0</v>
      </c>
      <c r="P33" t="s">
        <v>1136</v>
      </c>
    </row>
    <row r="34" spans="1:16" x14ac:dyDescent="0.25">
      <c r="A34" t="s">
        <v>2239</v>
      </c>
      <c r="B34" t="s">
        <v>247</v>
      </c>
      <c r="C34">
        <v>2914</v>
      </c>
      <c r="F34">
        <v>1</v>
      </c>
      <c r="G34">
        <v>2914</v>
      </c>
      <c r="I34">
        <v>0</v>
      </c>
      <c r="K34">
        <v>0</v>
      </c>
      <c r="M34">
        <v>0</v>
      </c>
      <c r="O34">
        <v>0</v>
      </c>
      <c r="P34" t="s">
        <v>1136</v>
      </c>
    </row>
    <row r="35" spans="1:16" x14ac:dyDescent="0.25">
      <c r="A35" t="s">
        <v>2240</v>
      </c>
      <c r="B35" t="s">
        <v>2241</v>
      </c>
      <c r="C35">
        <v>834</v>
      </c>
      <c r="E35" t="s">
        <v>2242</v>
      </c>
      <c r="F35">
        <v>1</v>
      </c>
      <c r="G35">
        <v>834</v>
      </c>
      <c r="I35">
        <v>0</v>
      </c>
      <c r="K35">
        <v>0</v>
      </c>
      <c r="M35">
        <v>0</v>
      </c>
      <c r="O35">
        <v>0</v>
      </c>
      <c r="P35" t="s">
        <v>1136</v>
      </c>
    </row>
    <row r="36" spans="1:16" x14ac:dyDescent="0.25">
      <c r="A36" t="s">
        <v>2243</v>
      </c>
      <c r="B36" t="s">
        <v>136</v>
      </c>
      <c r="E36" t="s">
        <v>2244</v>
      </c>
      <c r="G36">
        <v>0</v>
      </c>
      <c r="I36">
        <v>0</v>
      </c>
      <c r="K36">
        <v>0</v>
      </c>
      <c r="M36">
        <v>0</v>
      </c>
      <c r="O36">
        <v>0</v>
      </c>
      <c r="P36" t="s">
        <v>913</v>
      </c>
    </row>
    <row r="37" spans="1:16" x14ac:dyDescent="0.25">
      <c r="A37" t="s">
        <v>2245</v>
      </c>
      <c r="B37" t="s">
        <v>2246</v>
      </c>
      <c r="C37">
        <v>1270</v>
      </c>
      <c r="F37">
        <v>1</v>
      </c>
      <c r="G37">
        <v>1270</v>
      </c>
      <c r="I37">
        <v>0</v>
      </c>
      <c r="K37">
        <v>0</v>
      </c>
      <c r="M37">
        <v>0</v>
      </c>
      <c r="O37">
        <v>0</v>
      </c>
      <c r="P37" t="s">
        <v>1136</v>
      </c>
    </row>
    <row r="38" spans="1:16" x14ac:dyDescent="0.25">
      <c r="A38" t="s">
        <v>2247</v>
      </c>
      <c r="B38" t="s">
        <v>2248</v>
      </c>
      <c r="D38" t="s">
        <v>17</v>
      </c>
      <c r="G38">
        <v>0</v>
      </c>
      <c r="I38">
        <v>0</v>
      </c>
      <c r="K38">
        <v>0</v>
      </c>
      <c r="M38">
        <v>0</v>
      </c>
      <c r="O38">
        <v>0</v>
      </c>
      <c r="P38" t="s">
        <v>913</v>
      </c>
    </row>
    <row r="39" spans="1:16" x14ac:dyDescent="0.25">
      <c r="A39" t="s">
        <v>2249</v>
      </c>
      <c r="B39" t="s">
        <v>2250</v>
      </c>
      <c r="E39" t="s">
        <v>2251</v>
      </c>
      <c r="G39">
        <v>0</v>
      </c>
      <c r="I39">
        <v>0</v>
      </c>
      <c r="K39">
        <v>0</v>
      </c>
      <c r="M39">
        <v>0</v>
      </c>
      <c r="O39">
        <v>0</v>
      </c>
      <c r="P39" t="s">
        <v>1136</v>
      </c>
    </row>
    <row r="40" spans="1:16" x14ac:dyDescent="0.25">
      <c r="A40" t="s">
        <v>2252</v>
      </c>
      <c r="B40" t="s">
        <v>2253</v>
      </c>
      <c r="D40" t="s">
        <v>17</v>
      </c>
      <c r="G40">
        <v>0</v>
      </c>
      <c r="I40">
        <v>0</v>
      </c>
      <c r="K40">
        <v>0</v>
      </c>
      <c r="M40">
        <v>0</v>
      </c>
      <c r="O40">
        <v>0</v>
      </c>
      <c r="P40" t="s">
        <v>913</v>
      </c>
    </row>
    <row r="41" spans="1:16" x14ac:dyDescent="0.25">
      <c r="A41" t="s">
        <v>2254</v>
      </c>
      <c r="B41" t="s">
        <v>2255</v>
      </c>
      <c r="E41" t="s">
        <v>2256</v>
      </c>
      <c r="G41">
        <v>0</v>
      </c>
      <c r="I41">
        <v>0</v>
      </c>
      <c r="K41">
        <v>0</v>
      </c>
      <c r="M41">
        <v>0</v>
      </c>
      <c r="O41">
        <v>0</v>
      </c>
      <c r="P41" t="s">
        <v>913</v>
      </c>
    </row>
    <row r="42" spans="1:16" x14ac:dyDescent="0.25">
      <c r="A42" t="s">
        <v>2257</v>
      </c>
      <c r="B42" t="s">
        <v>2258</v>
      </c>
      <c r="D42" t="s">
        <v>12</v>
      </c>
      <c r="G42">
        <v>0</v>
      </c>
      <c r="I42">
        <v>0</v>
      </c>
      <c r="K42">
        <v>0</v>
      </c>
      <c r="M42">
        <v>0</v>
      </c>
      <c r="O42">
        <v>0</v>
      </c>
      <c r="P42" t="s">
        <v>913</v>
      </c>
    </row>
    <row r="43" spans="1:16" x14ac:dyDescent="0.25">
      <c r="A43" t="s">
        <v>2259</v>
      </c>
      <c r="B43" t="s">
        <v>2260</v>
      </c>
      <c r="C43">
        <v>1273</v>
      </c>
      <c r="F43">
        <v>1</v>
      </c>
      <c r="G43">
        <v>1273</v>
      </c>
      <c r="I43">
        <v>0</v>
      </c>
      <c r="K43">
        <v>0</v>
      </c>
      <c r="M43">
        <v>0</v>
      </c>
      <c r="O43">
        <v>0</v>
      </c>
      <c r="P43" t="s">
        <v>1136</v>
      </c>
    </row>
    <row r="44" spans="1:16" x14ac:dyDescent="0.25">
      <c r="A44" t="s">
        <v>2261</v>
      </c>
      <c r="B44" t="s">
        <v>315</v>
      </c>
      <c r="C44">
        <v>981.9</v>
      </c>
      <c r="F44">
        <v>1</v>
      </c>
      <c r="G44">
        <v>981.9</v>
      </c>
      <c r="I44">
        <v>0</v>
      </c>
      <c r="K44">
        <v>0</v>
      </c>
      <c r="M44">
        <v>0</v>
      </c>
      <c r="O44">
        <v>0</v>
      </c>
      <c r="P44" t="s">
        <v>1136</v>
      </c>
    </row>
    <row r="45" spans="1:16" x14ac:dyDescent="0.25">
      <c r="A45" t="s">
        <v>2262</v>
      </c>
      <c r="B45" t="s">
        <v>1309</v>
      </c>
      <c r="C45">
        <v>544</v>
      </c>
      <c r="F45">
        <v>1</v>
      </c>
      <c r="G45">
        <v>544</v>
      </c>
      <c r="I45">
        <v>0</v>
      </c>
      <c r="K45">
        <v>0</v>
      </c>
      <c r="M45">
        <v>0</v>
      </c>
      <c r="O45">
        <v>0</v>
      </c>
      <c r="P45" t="s">
        <v>1136</v>
      </c>
    </row>
    <row r="46" spans="1:16" x14ac:dyDescent="0.25">
      <c r="A46" t="s">
        <v>2263</v>
      </c>
      <c r="B46" t="s">
        <v>2264</v>
      </c>
      <c r="D46" t="s">
        <v>12</v>
      </c>
      <c r="G46">
        <v>0</v>
      </c>
      <c r="I46">
        <v>0</v>
      </c>
      <c r="K46">
        <v>0</v>
      </c>
      <c r="M46">
        <v>0</v>
      </c>
      <c r="O46">
        <v>0</v>
      </c>
      <c r="P46" t="s">
        <v>1136</v>
      </c>
    </row>
    <row r="47" spans="1:16" x14ac:dyDescent="0.25">
      <c r="A47" t="s">
        <v>2265</v>
      </c>
      <c r="B47" t="s">
        <v>857</v>
      </c>
      <c r="E47" t="s">
        <v>2266</v>
      </c>
      <c r="G47">
        <v>0</v>
      </c>
      <c r="I47">
        <v>0</v>
      </c>
      <c r="K47">
        <v>0</v>
      </c>
      <c r="M47">
        <v>0</v>
      </c>
      <c r="O47">
        <v>0</v>
      </c>
      <c r="P47" t="s">
        <v>913</v>
      </c>
    </row>
    <row r="48" spans="1:16" x14ac:dyDescent="0.25">
      <c r="A48" t="s">
        <v>2267</v>
      </c>
      <c r="B48" t="s">
        <v>2268</v>
      </c>
      <c r="E48" t="s">
        <v>2269</v>
      </c>
      <c r="G48">
        <v>0</v>
      </c>
      <c r="I48">
        <v>0</v>
      </c>
      <c r="K48">
        <v>0</v>
      </c>
      <c r="M48">
        <v>0</v>
      </c>
      <c r="O48">
        <v>0</v>
      </c>
      <c r="P48" t="s">
        <v>1136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E14" sqref="E14"/>
    </sheetView>
  </sheetViews>
  <sheetFormatPr defaultRowHeight="15" x14ac:dyDescent="0.25"/>
  <cols>
    <col min="1" max="1" width="56.42578125" bestFit="1" customWidth="1"/>
    <col min="2" max="2" width="17.7109375" bestFit="1" customWidth="1"/>
    <col min="3" max="3" width="8.140625" bestFit="1" customWidth="1"/>
    <col min="4" max="4" width="10.5703125" bestFit="1" customWidth="1"/>
    <col min="5" max="5" width="102.42578125" bestFit="1" customWidth="1"/>
    <col min="6" max="6" width="26.5703125" bestFit="1" customWidth="1"/>
    <col min="7" max="7" width="11.85546875" bestFit="1" customWidth="1"/>
    <col min="8" max="8" width="36" bestFit="1" customWidth="1"/>
    <col min="9" max="9" width="43.85546875" bestFit="1" customWidth="1"/>
  </cols>
  <sheetData>
    <row r="1" spans="1:9" s="1" customFormat="1" x14ac:dyDescent="0.25">
      <c r="A1" s="1" t="s">
        <v>0</v>
      </c>
      <c r="B1" s="1" t="s">
        <v>1</v>
      </c>
      <c r="C1" s="1" t="s">
        <v>2</v>
      </c>
      <c r="D1" s="1" t="s">
        <v>3</v>
      </c>
      <c r="E1" s="1" t="s">
        <v>71</v>
      </c>
      <c r="F1" s="1" t="s">
        <v>72</v>
      </c>
      <c r="G1" s="1" t="s">
        <v>73</v>
      </c>
      <c r="H1" s="1" t="s">
        <v>74</v>
      </c>
      <c r="I1" s="1" t="s">
        <v>75</v>
      </c>
    </row>
    <row r="2" spans="1:9" x14ac:dyDescent="0.25">
      <c r="A2" t="s">
        <v>76</v>
      </c>
      <c r="B2" t="s">
        <v>77</v>
      </c>
      <c r="E2" t="s">
        <v>78</v>
      </c>
    </row>
    <row r="3" spans="1:9" x14ac:dyDescent="0.25">
      <c r="A3" t="s">
        <v>79</v>
      </c>
      <c r="B3" t="s">
        <v>80</v>
      </c>
      <c r="E3" t="s">
        <v>81</v>
      </c>
    </row>
    <row r="4" spans="1:9" x14ac:dyDescent="0.25">
      <c r="A4" t="s">
        <v>82</v>
      </c>
      <c r="B4" t="s">
        <v>83</v>
      </c>
      <c r="D4" t="s">
        <v>17</v>
      </c>
    </row>
    <row r="5" spans="1:9" x14ac:dyDescent="0.25">
      <c r="A5" t="s">
        <v>84</v>
      </c>
      <c r="B5" t="s">
        <v>85</v>
      </c>
      <c r="E5" t="s">
        <v>86</v>
      </c>
    </row>
    <row r="6" spans="1:9" x14ac:dyDescent="0.25">
      <c r="A6" t="s">
        <v>87</v>
      </c>
      <c r="B6" t="s">
        <v>88</v>
      </c>
      <c r="E6" t="s">
        <v>89</v>
      </c>
    </row>
    <row r="7" spans="1:9" x14ac:dyDescent="0.25">
      <c r="A7" t="s">
        <v>90</v>
      </c>
      <c r="B7" t="s">
        <v>91</v>
      </c>
      <c r="C7">
        <v>1000</v>
      </c>
      <c r="E7" t="s">
        <v>92</v>
      </c>
      <c r="F7">
        <v>1</v>
      </c>
      <c r="G7">
        <v>1000</v>
      </c>
    </row>
    <row r="8" spans="1:9" x14ac:dyDescent="0.25">
      <c r="A8" t="s">
        <v>93</v>
      </c>
      <c r="B8" t="s">
        <v>94</v>
      </c>
      <c r="D8" t="s">
        <v>17</v>
      </c>
      <c r="G8">
        <v>0</v>
      </c>
    </row>
    <row r="9" spans="1:9" x14ac:dyDescent="0.25">
      <c r="A9" t="s">
        <v>95</v>
      </c>
      <c r="B9" t="s">
        <v>96</v>
      </c>
      <c r="D9" t="s">
        <v>17</v>
      </c>
      <c r="G9">
        <v>0</v>
      </c>
    </row>
    <row r="10" spans="1:9" x14ac:dyDescent="0.25">
      <c r="A10" t="s">
        <v>97</v>
      </c>
      <c r="B10" t="s">
        <v>98</v>
      </c>
      <c r="E10" t="s">
        <v>99</v>
      </c>
      <c r="G10">
        <v>0</v>
      </c>
    </row>
    <row r="11" spans="1:9" x14ac:dyDescent="0.25">
      <c r="A11" t="s">
        <v>100</v>
      </c>
      <c r="B11" t="s">
        <v>101</v>
      </c>
      <c r="E11" t="s">
        <v>102</v>
      </c>
      <c r="G11">
        <v>0</v>
      </c>
    </row>
    <row r="12" spans="1:9" x14ac:dyDescent="0.25">
      <c r="A12" t="s">
        <v>103</v>
      </c>
      <c r="B12" t="s">
        <v>104</v>
      </c>
      <c r="C12">
        <v>6200</v>
      </c>
      <c r="E12" t="s">
        <v>105</v>
      </c>
      <c r="F12">
        <v>1</v>
      </c>
      <c r="G12">
        <v>6200</v>
      </c>
    </row>
    <row r="13" spans="1:9" x14ac:dyDescent="0.25">
      <c r="A13" t="s">
        <v>106</v>
      </c>
      <c r="B13" t="s">
        <v>107</v>
      </c>
      <c r="C13">
        <v>1018</v>
      </c>
      <c r="E13" t="s">
        <v>108</v>
      </c>
      <c r="G13">
        <v>0</v>
      </c>
    </row>
    <row r="14" spans="1:9" x14ac:dyDescent="0.25">
      <c r="A14" t="s">
        <v>109</v>
      </c>
      <c r="B14" t="s">
        <v>110</v>
      </c>
      <c r="E14" t="s">
        <v>111</v>
      </c>
      <c r="G14">
        <v>0</v>
      </c>
    </row>
    <row r="15" spans="1:9" x14ac:dyDescent="0.25">
      <c r="A15" t="s">
        <v>112</v>
      </c>
      <c r="B15" t="s">
        <v>113</v>
      </c>
      <c r="E15" t="s">
        <v>114</v>
      </c>
      <c r="G15">
        <v>0</v>
      </c>
    </row>
    <row r="16" spans="1:9" x14ac:dyDescent="0.25">
      <c r="A16" t="s">
        <v>115</v>
      </c>
      <c r="B16" t="s">
        <v>116</v>
      </c>
      <c r="E16" t="s">
        <v>117</v>
      </c>
      <c r="G16">
        <v>0</v>
      </c>
    </row>
    <row r="17" spans="1:9" x14ac:dyDescent="0.25">
      <c r="A17" t="s">
        <v>118</v>
      </c>
      <c r="B17" t="s">
        <v>119</v>
      </c>
      <c r="E17" t="s">
        <v>120</v>
      </c>
      <c r="G17">
        <v>0</v>
      </c>
    </row>
    <row r="18" spans="1:9" x14ac:dyDescent="0.25">
      <c r="A18" t="s">
        <v>121</v>
      </c>
      <c r="B18" t="s">
        <v>122</v>
      </c>
      <c r="D18" t="s">
        <v>17</v>
      </c>
      <c r="G18">
        <v>0</v>
      </c>
    </row>
    <row r="19" spans="1:9" x14ac:dyDescent="0.25">
      <c r="A19" t="s">
        <v>123</v>
      </c>
      <c r="B19" t="s">
        <v>124</v>
      </c>
      <c r="E19" t="s">
        <v>125</v>
      </c>
      <c r="G19">
        <v>0</v>
      </c>
    </row>
    <row r="20" spans="1:9" x14ac:dyDescent="0.25">
      <c r="A20" t="s">
        <v>126</v>
      </c>
      <c r="B20" t="s">
        <v>127</v>
      </c>
      <c r="E20" t="s">
        <v>128</v>
      </c>
      <c r="G20">
        <v>0</v>
      </c>
    </row>
    <row r="21" spans="1:9" x14ac:dyDescent="0.25">
      <c r="A21" t="s">
        <v>129</v>
      </c>
      <c r="B21" t="s">
        <v>130</v>
      </c>
      <c r="C21">
        <v>1001</v>
      </c>
      <c r="E21" t="s">
        <v>131</v>
      </c>
      <c r="G21">
        <v>0</v>
      </c>
      <c r="H21">
        <v>1</v>
      </c>
      <c r="I21">
        <v>1001</v>
      </c>
    </row>
    <row r="22" spans="1:9" x14ac:dyDescent="0.25">
      <c r="A22" t="s">
        <v>132</v>
      </c>
      <c r="B22" t="s">
        <v>133</v>
      </c>
      <c r="D22" t="s">
        <v>134</v>
      </c>
      <c r="G22">
        <v>0</v>
      </c>
      <c r="I22">
        <v>0</v>
      </c>
    </row>
    <row r="23" spans="1:9" x14ac:dyDescent="0.25">
      <c r="A23" t="s">
        <v>135</v>
      </c>
      <c r="B23" t="s">
        <v>136</v>
      </c>
      <c r="D23" t="s">
        <v>17</v>
      </c>
      <c r="G23">
        <v>0</v>
      </c>
      <c r="I23">
        <v>0</v>
      </c>
    </row>
    <row r="24" spans="1:9" x14ac:dyDescent="0.25">
      <c r="A24" t="s">
        <v>137</v>
      </c>
      <c r="B24" t="s">
        <v>138</v>
      </c>
      <c r="C24">
        <v>340</v>
      </c>
      <c r="E24" t="s">
        <v>139</v>
      </c>
      <c r="G24">
        <v>0</v>
      </c>
      <c r="H24">
        <v>1</v>
      </c>
      <c r="I24">
        <v>340</v>
      </c>
    </row>
    <row r="25" spans="1:9" x14ac:dyDescent="0.25">
      <c r="A25" t="s">
        <v>140</v>
      </c>
      <c r="B25" t="s">
        <v>141</v>
      </c>
      <c r="D25" t="s">
        <v>17</v>
      </c>
      <c r="G25">
        <v>0</v>
      </c>
      <c r="I25">
        <v>0</v>
      </c>
    </row>
    <row r="26" spans="1:9" x14ac:dyDescent="0.25">
      <c r="A26" t="s">
        <v>142</v>
      </c>
      <c r="B26" t="s">
        <v>143</v>
      </c>
      <c r="D26" t="s">
        <v>134</v>
      </c>
      <c r="G26">
        <v>0</v>
      </c>
      <c r="I26">
        <v>0</v>
      </c>
    </row>
    <row r="27" spans="1:9" x14ac:dyDescent="0.25">
      <c r="A27" t="s">
        <v>144</v>
      </c>
      <c r="B27" t="s">
        <v>145</v>
      </c>
      <c r="E27" t="s">
        <v>146</v>
      </c>
      <c r="G27">
        <v>0</v>
      </c>
      <c r="I27">
        <v>0</v>
      </c>
    </row>
    <row r="28" spans="1:9" x14ac:dyDescent="0.25">
      <c r="A28" t="s">
        <v>147</v>
      </c>
      <c r="B28" t="s">
        <v>148</v>
      </c>
      <c r="E28" t="s">
        <v>149</v>
      </c>
      <c r="G28">
        <v>0</v>
      </c>
      <c r="I28">
        <v>0</v>
      </c>
    </row>
    <row r="29" spans="1:9" x14ac:dyDescent="0.25">
      <c r="A29" t="s">
        <v>150</v>
      </c>
      <c r="B29" t="s">
        <v>151</v>
      </c>
      <c r="E29" t="s">
        <v>152</v>
      </c>
      <c r="G29">
        <v>0</v>
      </c>
      <c r="I29">
        <v>0</v>
      </c>
    </row>
    <row r="30" spans="1:9" x14ac:dyDescent="0.25">
      <c r="A30" t="s">
        <v>153</v>
      </c>
      <c r="B30" t="s">
        <v>154</v>
      </c>
      <c r="C30">
        <v>533</v>
      </c>
      <c r="E30" t="s">
        <v>155</v>
      </c>
      <c r="G30">
        <v>0</v>
      </c>
      <c r="H30">
        <v>1</v>
      </c>
      <c r="I30">
        <v>533</v>
      </c>
    </row>
    <row r="31" spans="1:9" x14ac:dyDescent="0.25">
      <c r="A31" t="s">
        <v>156</v>
      </c>
      <c r="B31" t="s">
        <v>157</v>
      </c>
      <c r="E31" t="s">
        <v>158</v>
      </c>
      <c r="G31">
        <v>0</v>
      </c>
      <c r="I31">
        <v>0</v>
      </c>
    </row>
    <row r="32" spans="1:9" x14ac:dyDescent="0.25">
      <c r="A32" t="s">
        <v>159</v>
      </c>
      <c r="B32" t="s">
        <v>160</v>
      </c>
      <c r="D32" t="s">
        <v>134</v>
      </c>
      <c r="G32">
        <v>0</v>
      </c>
      <c r="I32">
        <v>0</v>
      </c>
    </row>
    <row r="33" spans="1:9" x14ac:dyDescent="0.25">
      <c r="A33" t="s">
        <v>161</v>
      </c>
      <c r="B33" t="s">
        <v>162</v>
      </c>
      <c r="E33" t="s">
        <v>163</v>
      </c>
      <c r="G33">
        <v>0</v>
      </c>
      <c r="I33">
        <v>0</v>
      </c>
    </row>
    <row r="34" spans="1:9" x14ac:dyDescent="0.25">
      <c r="A34" t="s">
        <v>164</v>
      </c>
      <c r="B34" t="s">
        <v>165</v>
      </c>
      <c r="E34" t="s">
        <v>166</v>
      </c>
      <c r="G34">
        <v>0</v>
      </c>
      <c r="I34">
        <v>0</v>
      </c>
    </row>
    <row r="35" spans="1:9" x14ac:dyDescent="0.25">
      <c r="A35" t="s">
        <v>167</v>
      </c>
      <c r="B35" t="s">
        <v>168</v>
      </c>
      <c r="E35" t="s">
        <v>169</v>
      </c>
      <c r="G35">
        <v>0</v>
      </c>
      <c r="I35">
        <v>0</v>
      </c>
    </row>
    <row r="36" spans="1:9" x14ac:dyDescent="0.25">
      <c r="A36" t="s">
        <v>170</v>
      </c>
      <c r="B36" t="s">
        <v>171</v>
      </c>
      <c r="E36" t="s">
        <v>172</v>
      </c>
      <c r="G36">
        <v>0</v>
      </c>
      <c r="I36">
        <v>0</v>
      </c>
    </row>
    <row r="37" spans="1:9" x14ac:dyDescent="0.25">
      <c r="A37" t="s">
        <v>173</v>
      </c>
      <c r="B37" t="s">
        <v>174</v>
      </c>
      <c r="E37" t="s">
        <v>175</v>
      </c>
      <c r="G37">
        <v>0</v>
      </c>
      <c r="I37">
        <v>0</v>
      </c>
    </row>
    <row r="38" spans="1:9" x14ac:dyDescent="0.25">
      <c r="A38" t="s">
        <v>176</v>
      </c>
      <c r="B38" t="s">
        <v>177</v>
      </c>
      <c r="E38" t="s">
        <v>178</v>
      </c>
      <c r="G38">
        <v>0</v>
      </c>
      <c r="I38">
        <v>0</v>
      </c>
    </row>
    <row r="39" spans="1:9" x14ac:dyDescent="0.25">
      <c r="A39" t="s">
        <v>179</v>
      </c>
      <c r="B39" t="s">
        <v>180</v>
      </c>
      <c r="E39" t="s">
        <v>181</v>
      </c>
      <c r="G39">
        <v>0</v>
      </c>
      <c r="I39">
        <v>0</v>
      </c>
    </row>
    <row r="40" spans="1:9" x14ac:dyDescent="0.25">
      <c r="A40" t="s">
        <v>182</v>
      </c>
      <c r="B40" t="s">
        <v>183</v>
      </c>
      <c r="E40" t="s">
        <v>184</v>
      </c>
      <c r="G40">
        <v>0</v>
      </c>
      <c r="I40">
        <v>0</v>
      </c>
    </row>
    <row r="41" spans="1:9" x14ac:dyDescent="0.25">
      <c r="A41" t="s">
        <v>185</v>
      </c>
      <c r="B41" t="s">
        <v>186</v>
      </c>
      <c r="D41" t="s">
        <v>134</v>
      </c>
      <c r="G41">
        <v>0</v>
      </c>
      <c r="I41">
        <v>0</v>
      </c>
    </row>
    <row r="42" spans="1:9" x14ac:dyDescent="0.25">
      <c r="A42" t="s">
        <v>187</v>
      </c>
      <c r="B42" t="s">
        <v>188</v>
      </c>
      <c r="E42" t="s">
        <v>189</v>
      </c>
      <c r="G42">
        <v>0</v>
      </c>
      <c r="I42">
        <v>0</v>
      </c>
    </row>
    <row r="43" spans="1:9" x14ac:dyDescent="0.25">
      <c r="A43" t="s">
        <v>190</v>
      </c>
      <c r="B43" t="s">
        <v>191</v>
      </c>
      <c r="D43" t="s">
        <v>17</v>
      </c>
      <c r="G43">
        <v>0</v>
      </c>
      <c r="I43">
        <v>0</v>
      </c>
    </row>
    <row r="44" spans="1:9" x14ac:dyDescent="0.25">
      <c r="C44">
        <v>10092</v>
      </c>
      <c r="G44">
        <v>7200</v>
      </c>
      <c r="I44">
        <v>1874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C2" sqref="C2:C4"/>
    </sheetView>
  </sheetViews>
  <sheetFormatPr defaultRowHeight="15" x14ac:dyDescent="0.25"/>
  <cols>
    <col min="1" max="1" width="72.85546875" bestFit="1" customWidth="1"/>
    <col min="2" max="2" width="17.7109375" bestFit="1" customWidth="1"/>
    <col min="3" max="3" width="13.85546875" bestFit="1" customWidth="1"/>
    <col min="5" max="5" width="7.28515625" bestFit="1" customWidth="1"/>
    <col min="6" max="6" width="14.7109375" bestFit="1" customWidth="1"/>
    <col min="7" max="7" width="95.140625" bestFit="1" customWidth="1"/>
    <col min="12" max="12" width="9.85546875" bestFit="1" customWidth="1"/>
  </cols>
  <sheetData>
    <row r="1" spans="1:12" ht="77.25" customHeight="1" x14ac:dyDescent="0.25">
      <c r="A1" s="2" t="s">
        <v>0</v>
      </c>
      <c r="B1" s="2" t="s">
        <v>1</v>
      </c>
      <c r="C1" s="3" t="s">
        <v>192</v>
      </c>
      <c r="D1" s="3" t="s">
        <v>193</v>
      </c>
      <c r="E1" s="3" t="s">
        <v>194</v>
      </c>
      <c r="F1" s="4" t="s">
        <v>195</v>
      </c>
      <c r="G1" s="4" t="s">
        <v>196</v>
      </c>
      <c r="H1" s="4" t="s">
        <v>197</v>
      </c>
      <c r="I1" s="4" t="s">
        <v>198</v>
      </c>
      <c r="J1" s="2" t="s">
        <v>199</v>
      </c>
      <c r="K1" s="2" t="s">
        <v>200</v>
      </c>
      <c r="L1" s="4" t="s">
        <v>201</v>
      </c>
    </row>
    <row r="2" spans="1:12" x14ac:dyDescent="0.25">
      <c r="A2" t="s">
        <v>202</v>
      </c>
      <c r="B2" t="s">
        <v>203</v>
      </c>
      <c r="C2" s="5">
        <v>4265</v>
      </c>
      <c r="D2" s="5">
        <v>504.69</v>
      </c>
      <c r="E2" s="5">
        <v>3760.31</v>
      </c>
      <c r="I2" s="6">
        <v>0.2</v>
      </c>
      <c r="J2" s="5">
        <f>I2*E2</f>
        <v>752.06200000000001</v>
      </c>
      <c r="K2" s="6">
        <v>0.8</v>
      </c>
      <c r="L2" s="7">
        <f>E2*K2</f>
        <v>3008.248</v>
      </c>
    </row>
    <row r="3" spans="1:12" x14ac:dyDescent="0.25">
      <c r="A3" t="s">
        <v>204</v>
      </c>
      <c r="B3" t="s">
        <v>205</v>
      </c>
      <c r="G3" t="s">
        <v>206</v>
      </c>
      <c r="I3" s="6"/>
      <c r="K3" s="6"/>
    </row>
    <row r="4" spans="1:12" x14ac:dyDescent="0.25">
      <c r="A4" t="s">
        <v>207</v>
      </c>
      <c r="B4" t="s">
        <v>208</v>
      </c>
      <c r="C4" s="5">
        <v>18282</v>
      </c>
      <c r="E4" s="5"/>
      <c r="G4" t="s">
        <v>209</v>
      </c>
      <c r="I4" s="6">
        <v>0.2</v>
      </c>
      <c r="J4" s="5">
        <f>C4*I4</f>
        <v>3656.4</v>
      </c>
      <c r="K4" s="6">
        <v>0.8</v>
      </c>
      <c r="L4" s="5">
        <f>C4*K4</f>
        <v>14625.6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C2" sqref="C2:C25"/>
    </sheetView>
  </sheetViews>
  <sheetFormatPr defaultRowHeight="15" x14ac:dyDescent="0.25"/>
  <cols>
    <col min="1" max="1" width="54" bestFit="1" customWidth="1"/>
    <col min="2" max="2" width="17.7109375" bestFit="1" customWidth="1"/>
    <col min="3" max="3" width="9" bestFit="1" customWidth="1"/>
    <col min="4" max="4" width="28.85546875" bestFit="1" customWidth="1"/>
    <col min="5" max="5" width="38.42578125" bestFit="1" customWidth="1"/>
    <col min="6" max="6" width="24.28515625" customWidth="1"/>
    <col min="7" max="7" width="16.5703125" customWidth="1"/>
    <col min="8" max="8" width="10.7109375" bestFit="1" customWidth="1"/>
    <col min="9" max="9" width="32.85546875" bestFit="1" customWidth="1"/>
    <col min="10" max="10" width="18.5703125" bestFit="1" customWidth="1"/>
    <col min="11" max="11" width="39.140625" bestFit="1" customWidth="1"/>
    <col min="12" max="12" width="11.85546875" bestFit="1" customWidth="1"/>
    <col min="13" max="13" width="14.7109375" customWidth="1"/>
    <col min="14" max="14" width="12.140625" bestFit="1" customWidth="1"/>
  </cols>
  <sheetData>
    <row r="1" spans="1:14" x14ac:dyDescent="0.25">
      <c r="A1" t="s">
        <v>0</v>
      </c>
      <c r="B1" t="s">
        <v>1</v>
      </c>
      <c r="C1" t="s">
        <v>2</v>
      </c>
      <c r="D1" t="s">
        <v>3</v>
      </c>
      <c r="E1" t="s">
        <v>4</v>
      </c>
      <c r="F1" t="s">
        <v>5</v>
      </c>
      <c r="G1" t="s">
        <v>6</v>
      </c>
      <c r="H1" t="s">
        <v>67</v>
      </c>
      <c r="I1" t="s">
        <v>7</v>
      </c>
      <c r="J1" t="s">
        <v>68</v>
      </c>
      <c r="K1" t="s">
        <v>8</v>
      </c>
      <c r="L1" t="s">
        <v>69</v>
      </c>
      <c r="M1" t="s">
        <v>9</v>
      </c>
      <c r="N1" t="s">
        <v>70</v>
      </c>
    </row>
    <row r="2" spans="1:14" x14ac:dyDescent="0.25">
      <c r="A2" t="s">
        <v>10</v>
      </c>
      <c r="B2" t="s">
        <v>11</v>
      </c>
      <c r="D2" t="s">
        <v>12</v>
      </c>
      <c r="H2">
        <v>0</v>
      </c>
      <c r="J2">
        <v>0</v>
      </c>
      <c r="L2">
        <v>0</v>
      </c>
      <c r="N2">
        <v>0</v>
      </c>
    </row>
    <row r="3" spans="1:14" x14ac:dyDescent="0.25">
      <c r="A3" t="s">
        <v>13</v>
      </c>
      <c r="B3" t="s">
        <v>14</v>
      </c>
      <c r="D3" t="s">
        <v>12</v>
      </c>
      <c r="H3">
        <v>0</v>
      </c>
      <c r="J3">
        <v>0</v>
      </c>
      <c r="L3">
        <v>0</v>
      </c>
      <c r="N3">
        <v>0</v>
      </c>
    </row>
    <row r="4" spans="1:14" x14ac:dyDescent="0.25">
      <c r="A4" t="s">
        <v>15</v>
      </c>
      <c r="B4" t="s">
        <v>16</v>
      </c>
      <c r="D4" t="s">
        <v>17</v>
      </c>
      <c r="H4">
        <v>0</v>
      </c>
      <c r="J4">
        <v>0</v>
      </c>
      <c r="L4">
        <v>0</v>
      </c>
      <c r="N4">
        <v>0</v>
      </c>
    </row>
    <row r="5" spans="1:14" x14ac:dyDescent="0.25">
      <c r="A5" t="s">
        <v>18</v>
      </c>
      <c r="B5" t="s">
        <v>19</v>
      </c>
      <c r="C5">
        <v>6898.5</v>
      </c>
      <c r="F5" t="s">
        <v>20</v>
      </c>
      <c r="G5">
        <v>0.1</v>
      </c>
      <c r="H5">
        <v>689.85</v>
      </c>
      <c r="I5">
        <v>0.9</v>
      </c>
      <c r="J5">
        <v>6208.6500000000005</v>
      </c>
      <c r="L5">
        <v>0</v>
      </c>
      <c r="N5">
        <v>0</v>
      </c>
    </row>
    <row r="6" spans="1:14" x14ac:dyDescent="0.25">
      <c r="A6" t="s">
        <v>21</v>
      </c>
      <c r="B6" t="s">
        <v>22</v>
      </c>
      <c r="C6">
        <v>6000</v>
      </c>
      <c r="D6" t="s">
        <v>17</v>
      </c>
      <c r="F6" t="s">
        <v>23</v>
      </c>
      <c r="H6">
        <v>0</v>
      </c>
      <c r="J6">
        <v>0</v>
      </c>
      <c r="L6">
        <v>0</v>
      </c>
      <c r="N6">
        <v>0</v>
      </c>
    </row>
    <row r="7" spans="1:14" x14ac:dyDescent="0.25">
      <c r="A7" t="s">
        <v>24</v>
      </c>
      <c r="B7" t="s">
        <v>25</v>
      </c>
      <c r="D7" t="s">
        <v>12</v>
      </c>
      <c r="H7">
        <v>0</v>
      </c>
      <c r="J7">
        <v>0</v>
      </c>
      <c r="L7">
        <v>0</v>
      </c>
      <c r="N7">
        <v>0</v>
      </c>
    </row>
    <row r="8" spans="1:14" x14ac:dyDescent="0.25">
      <c r="A8" t="s">
        <v>26</v>
      </c>
      <c r="B8" t="s">
        <v>27</v>
      </c>
      <c r="C8">
        <v>816</v>
      </c>
      <c r="E8">
        <v>311</v>
      </c>
      <c r="G8">
        <v>0.1</v>
      </c>
      <c r="H8">
        <v>50.5</v>
      </c>
      <c r="J8">
        <v>0</v>
      </c>
      <c r="K8">
        <v>0.9</v>
      </c>
      <c r="L8">
        <v>454.5</v>
      </c>
      <c r="N8">
        <v>0</v>
      </c>
    </row>
    <row r="9" spans="1:14" x14ac:dyDescent="0.25">
      <c r="A9" t="s">
        <v>28</v>
      </c>
      <c r="B9" t="s">
        <v>29</v>
      </c>
      <c r="C9">
        <v>2276.94</v>
      </c>
      <c r="E9">
        <v>351</v>
      </c>
      <c r="G9">
        <v>0.1</v>
      </c>
      <c r="H9">
        <v>192.59400000000002</v>
      </c>
      <c r="J9">
        <v>0</v>
      </c>
      <c r="K9">
        <v>0.9</v>
      </c>
      <c r="L9">
        <v>1733.346</v>
      </c>
      <c r="N9">
        <v>0</v>
      </c>
    </row>
    <row r="10" spans="1:14" x14ac:dyDescent="0.25">
      <c r="A10" t="s">
        <v>28</v>
      </c>
      <c r="B10" t="s">
        <v>30</v>
      </c>
      <c r="F10" t="s">
        <v>31</v>
      </c>
      <c r="H10">
        <v>0</v>
      </c>
      <c r="J10">
        <v>0</v>
      </c>
      <c r="L10">
        <v>0</v>
      </c>
      <c r="N10">
        <v>0</v>
      </c>
    </row>
    <row r="11" spans="1:14" x14ac:dyDescent="0.25">
      <c r="A11" t="s">
        <v>32</v>
      </c>
      <c r="B11" t="s">
        <v>33</v>
      </c>
      <c r="F11" t="s">
        <v>34</v>
      </c>
      <c r="H11">
        <v>0</v>
      </c>
      <c r="J11">
        <v>0</v>
      </c>
      <c r="L11">
        <v>0</v>
      </c>
      <c r="N11">
        <v>0</v>
      </c>
    </row>
    <row r="12" spans="1:14" x14ac:dyDescent="0.25">
      <c r="A12" t="s">
        <v>35</v>
      </c>
      <c r="B12" t="s">
        <v>36</v>
      </c>
      <c r="D12" t="s">
        <v>12</v>
      </c>
      <c r="H12">
        <v>0</v>
      </c>
      <c r="J12">
        <v>0</v>
      </c>
      <c r="L12">
        <v>0</v>
      </c>
      <c r="N12">
        <v>0</v>
      </c>
    </row>
    <row r="13" spans="1:14" x14ac:dyDescent="0.25">
      <c r="A13" t="s">
        <v>37</v>
      </c>
      <c r="B13" t="s">
        <v>38</v>
      </c>
      <c r="C13">
        <v>334</v>
      </c>
      <c r="D13" t="s">
        <v>17</v>
      </c>
      <c r="F13" t="s">
        <v>39</v>
      </c>
      <c r="H13">
        <v>0</v>
      </c>
      <c r="J13">
        <v>0</v>
      </c>
      <c r="L13">
        <v>0</v>
      </c>
      <c r="N13">
        <v>0</v>
      </c>
    </row>
    <row r="14" spans="1:14" x14ac:dyDescent="0.25">
      <c r="A14" t="s">
        <v>40</v>
      </c>
      <c r="B14" t="s">
        <v>41</v>
      </c>
      <c r="D14" t="s">
        <v>12</v>
      </c>
      <c r="H14">
        <v>0</v>
      </c>
      <c r="J14">
        <v>0</v>
      </c>
      <c r="L14">
        <v>0</v>
      </c>
      <c r="N14">
        <v>0</v>
      </c>
    </row>
    <row r="15" spans="1:14" x14ac:dyDescent="0.25">
      <c r="A15" t="s">
        <v>42</v>
      </c>
      <c r="B15" t="s">
        <v>43</v>
      </c>
      <c r="C15">
        <v>3850</v>
      </c>
      <c r="G15">
        <v>0.1</v>
      </c>
      <c r="H15">
        <v>385</v>
      </c>
      <c r="J15">
        <v>0</v>
      </c>
      <c r="K15">
        <v>0.9</v>
      </c>
      <c r="L15">
        <v>3465</v>
      </c>
      <c r="N15">
        <v>0</v>
      </c>
    </row>
    <row r="16" spans="1:14" x14ac:dyDescent="0.25">
      <c r="A16" t="s">
        <v>44</v>
      </c>
      <c r="B16" t="s">
        <v>45</v>
      </c>
      <c r="D16" t="s">
        <v>46</v>
      </c>
      <c r="H16">
        <v>0</v>
      </c>
      <c r="J16">
        <v>0</v>
      </c>
      <c r="L16">
        <v>0</v>
      </c>
      <c r="N16">
        <v>0</v>
      </c>
    </row>
    <row r="17" spans="1:14" x14ac:dyDescent="0.25">
      <c r="A17" t="s">
        <v>47</v>
      </c>
      <c r="B17" t="s">
        <v>48</v>
      </c>
      <c r="D17" t="s">
        <v>17</v>
      </c>
      <c r="H17">
        <v>0</v>
      </c>
      <c r="J17">
        <v>0</v>
      </c>
      <c r="L17">
        <v>0</v>
      </c>
      <c r="N17">
        <v>0</v>
      </c>
    </row>
    <row r="18" spans="1:14" x14ac:dyDescent="0.25">
      <c r="A18" t="s">
        <v>49</v>
      </c>
      <c r="B18" t="s">
        <v>50</v>
      </c>
      <c r="D18" t="s">
        <v>17</v>
      </c>
      <c r="H18">
        <v>0</v>
      </c>
      <c r="J18">
        <v>0</v>
      </c>
      <c r="L18">
        <v>0</v>
      </c>
      <c r="N18">
        <v>0</v>
      </c>
    </row>
    <row r="19" spans="1:14" x14ac:dyDescent="0.25">
      <c r="A19" t="s">
        <v>51</v>
      </c>
      <c r="B19" t="s">
        <v>52</v>
      </c>
      <c r="D19" t="s">
        <v>17</v>
      </c>
      <c r="H19">
        <v>0</v>
      </c>
      <c r="J19">
        <v>0</v>
      </c>
      <c r="L19">
        <v>0</v>
      </c>
      <c r="N19">
        <v>0</v>
      </c>
    </row>
    <row r="20" spans="1:14" x14ac:dyDescent="0.25">
      <c r="A20" t="s">
        <v>53</v>
      </c>
      <c r="B20" t="s">
        <v>54</v>
      </c>
      <c r="D20" t="s">
        <v>17</v>
      </c>
      <c r="H20">
        <v>0</v>
      </c>
      <c r="J20">
        <v>0</v>
      </c>
      <c r="L20">
        <v>0</v>
      </c>
      <c r="N20">
        <v>0</v>
      </c>
    </row>
    <row r="21" spans="1:14" x14ac:dyDescent="0.25">
      <c r="A21" t="s">
        <v>55</v>
      </c>
      <c r="B21" t="s">
        <v>56</v>
      </c>
      <c r="C21">
        <v>3000</v>
      </c>
      <c r="G21">
        <v>0.1</v>
      </c>
      <c r="H21">
        <v>300</v>
      </c>
      <c r="J21">
        <v>0</v>
      </c>
      <c r="L21">
        <v>0</v>
      </c>
      <c r="M21">
        <v>0.9</v>
      </c>
      <c r="N21">
        <v>2700</v>
      </c>
    </row>
    <row r="22" spans="1:14" x14ac:dyDescent="0.25">
      <c r="A22" t="s">
        <v>57</v>
      </c>
      <c r="B22" t="s">
        <v>58</v>
      </c>
      <c r="C22">
        <v>981</v>
      </c>
      <c r="F22" t="s">
        <v>59</v>
      </c>
      <c r="G22">
        <v>0.1</v>
      </c>
      <c r="H22">
        <v>98.100000000000009</v>
      </c>
      <c r="J22">
        <v>0</v>
      </c>
      <c r="K22">
        <v>0.9</v>
      </c>
      <c r="L22">
        <v>882.9</v>
      </c>
      <c r="N22">
        <v>0</v>
      </c>
    </row>
    <row r="23" spans="1:14" x14ac:dyDescent="0.25">
      <c r="A23" t="s">
        <v>60</v>
      </c>
      <c r="B23" t="s">
        <v>61</v>
      </c>
      <c r="C23">
        <v>1241.23</v>
      </c>
      <c r="G23">
        <v>0.1</v>
      </c>
      <c r="H23">
        <v>124.123</v>
      </c>
      <c r="I23">
        <v>0.9</v>
      </c>
      <c r="J23">
        <v>1117.107</v>
      </c>
      <c r="L23">
        <v>0</v>
      </c>
      <c r="N23">
        <v>0</v>
      </c>
    </row>
    <row r="24" spans="1:14" x14ac:dyDescent="0.25">
      <c r="A24" t="s">
        <v>62</v>
      </c>
      <c r="B24" t="s">
        <v>63</v>
      </c>
      <c r="D24" t="s">
        <v>64</v>
      </c>
      <c r="H24">
        <v>0</v>
      </c>
      <c r="J24">
        <v>0</v>
      </c>
      <c r="L24">
        <v>0</v>
      </c>
      <c r="N24">
        <v>0</v>
      </c>
    </row>
    <row r="25" spans="1:14" x14ac:dyDescent="0.25">
      <c r="A25" t="s">
        <v>65</v>
      </c>
      <c r="B25" t="s">
        <v>66</v>
      </c>
      <c r="C25">
        <v>1762</v>
      </c>
      <c r="G25">
        <v>0.1</v>
      </c>
      <c r="H25">
        <v>176.20000000000002</v>
      </c>
      <c r="J25">
        <v>0</v>
      </c>
      <c r="L25">
        <v>0</v>
      </c>
      <c r="M25">
        <v>0.9</v>
      </c>
      <c r="N25">
        <v>1585.8</v>
      </c>
    </row>
    <row r="26" spans="1:14" x14ac:dyDescent="0.25">
      <c r="C26">
        <v>27159.670000000002</v>
      </c>
      <c r="H26">
        <v>2016.367</v>
      </c>
      <c r="J26">
        <v>7325.7570000000005</v>
      </c>
      <c r="L26">
        <v>6535.7459999999992</v>
      </c>
      <c r="N26">
        <v>4285.8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Mobile County</vt:lpstr>
      <vt:lpstr>JeffCo - Bham</vt:lpstr>
      <vt:lpstr>JeffCo-Bess</vt:lpstr>
      <vt:lpstr>Madison County</vt:lpstr>
      <vt:lpstr>Tuscaloosa County</vt:lpstr>
      <vt:lpstr>Shelby County</vt:lpstr>
      <vt:lpstr>Cherokee County</vt:lpstr>
      <vt:lpstr>Covington County</vt:lpstr>
      <vt:lpstr>Calhoun County</vt:lpstr>
      <vt:lpstr>DeKalb County</vt:lpstr>
      <vt:lpstr>Houston County</vt:lpstr>
      <vt:lpstr>Marion County</vt:lpstr>
      <vt:lpstr>Montgomery County</vt:lpstr>
      <vt:lpstr>Pike County</vt:lpstr>
      <vt:lpstr>St. Clair County</vt:lpstr>
    </vt:vector>
  </TitlesOfParts>
  <Company>SPLC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Tucker</dc:creator>
  <cp:lastModifiedBy>Will Tucker</cp:lastModifiedBy>
  <dcterms:created xsi:type="dcterms:W3CDTF">2017-12-08T15:50:48Z</dcterms:created>
  <dcterms:modified xsi:type="dcterms:W3CDTF">2018-01-12T16:52:37Z</dcterms:modified>
</cp:coreProperties>
</file>